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3"/>
  </bookViews>
  <sheets>
    <sheet name="WinDendro" sheetId="1" r:id="rId1"/>
    <sheet name="Info" sheetId="2" r:id="rId2"/>
    <sheet name="Serijas" sheetId="3" r:id="rId3"/>
    <sheet name="Gpl" sheetId="4" r:id="rId4"/>
  </sheets>
  <definedNames>
    <definedName name="Gaduskaits">'Info'!$B$6</definedName>
    <definedName name="Pedgads">'Info'!$B$3</definedName>
    <definedName name="Pirmgads">'Info'!$B$4</definedName>
    <definedName name="Skaits">'Info'!$B$2</definedName>
  </definedNames>
  <calcPr fullCalcOnLoad="1"/>
</workbook>
</file>

<file path=xl/sharedStrings.xml><?xml version="1.0" encoding="utf-8"?>
<sst xmlns="http://schemas.openxmlformats.org/spreadsheetml/2006/main" count="53" uniqueCount="28">
  <si>
    <t>Tree height</t>
  </si>
  <si>
    <t>Tree age</t>
  </si>
  <si>
    <t>User variable</t>
  </si>
  <si>
    <t>DataType</t>
  </si>
  <si>
    <t>RINGWIDTH</t>
  </si>
  <si>
    <t>Sap-wood</t>
  </si>
  <si>
    <t>Year Last Ring</t>
  </si>
  <si>
    <t>Path iden-tification</t>
  </si>
  <si>
    <t>Site iden-tification</t>
  </si>
  <si>
    <t>Section Height</t>
  </si>
  <si>
    <t>Ring Count</t>
  </si>
  <si>
    <t>Offset To Next</t>
  </si>
  <si>
    <t>Tree Name</t>
  </si>
  <si>
    <t>Paraugu skaits</t>
  </si>
  <si>
    <t>Pēdējais gads</t>
  </si>
  <si>
    <t>Pirmais gads</t>
  </si>
  <si>
    <t>Garākā sērija</t>
  </si>
  <si>
    <t>Gadskārtu skaits</t>
  </si>
  <si>
    <t>Sākuma gads</t>
  </si>
  <si>
    <t>Sērija</t>
  </si>
  <si>
    <t>Gadu skaits tabulā</t>
  </si>
  <si>
    <t>T01</t>
  </si>
  <si>
    <t>a</t>
  </si>
  <si>
    <t>S2</t>
  </si>
  <si>
    <t>b</t>
  </si>
  <si>
    <t>T02</t>
  </si>
  <si>
    <t>T03</t>
  </si>
  <si>
    <t>T04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</si>
</sst>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9"/>
  <sheetViews>
    <sheetView zoomScalePageLayoutView="0" workbookViewId="0" topLeftCell="A1">
      <selection activeCell="M2" sqref="M2"/>
    </sheetView>
  </sheetViews>
  <sheetFormatPr defaultColWidth="6.7109375" defaultRowHeight="12.75"/>
  <cols>
    <col min="1" max="1" width="7.8515625" style="0" customWidth="1"/>
    <col min="2" max="2" width="8.00390625" style="0" customWidth="1"/>
    <col min="3" max="3" width="10.7109375" style="0" customWidth="1"/>
    <col min="4" max="4" width="6.57421875" style="0" customWidth="1"/>
    <col min="5" max="5" width="5.8515625" style="0" customWidth="1"/>
    <col min="6" max="6" width="6.7109375" style="0" customWidth="1"/>
    <col min="7" max="7" width="5.8515625" style="0" customWidth="1"/>
    <col min="8" max="8" width="7.7109375" style="0" customWidth="1"/>
    <col min="9" max="9" width="8.28125" style="0" customWidth="1"/>
    <col min="10" max="10" width="7.00390625" style="0" customWidth="1"/>
    <col min="11" max="11" width="11.8515625" style="0" customWidth="1"/>
    <col min="12" max="12" width="5.57421875" style="0" customWidth="1"/>
  </cols>
  <sheetData>
    <row r="1" spans="1:12" s="1" customFormat="1" ht="38.25">
      <c r="A1" s="1" t="s">
        <v>12</v>
      </c>
      <c r="B1" s="1" t="s">
        <v>7</v>
      </c>
      <c r="C1" s="1" t="s">
        <v>8</v>
      </c>
      <c r="D1" s="1" t="s">
        <v>6</v>
      </c>
      <c r="E1" s="1" t="s">
        <v>5</v>
      </c>
      <c r="F1" s="1" t="s">
        <v>0</v>
      </c>
      <c r="G1" s="1" t="s">
        <v>1</v>
      </c>
      <c r="H1" s="1" t="s">
        <v>9</v>
      </c>
      <c r="I1" s="1" t="s">
        <v>2</v>
      </c>
      <c r="J1" s="1" t="s">
        <v>10</v>
      </c>
      <c r="K1" s="1" t="s">
        <v>3</v>
      </c>
      <c r="L1" s="1" t="s">
        <v>11</v>
      </c>
    </row>
    <row r="2" spans="1:103" ht="12.75">
      <c r="A2" t="s">
        <v>21</v>
      </c>
      <c r="B2" t="s">
        <v>22</v>
      </c>
      <c r="C2" t="s">
        <v>23</v>
      </c>
      <c r="D2">
        <v>2008</v>
      </c>
      <c r="E2">
        <v>0</v>
      </c>
      <c r="F2">
        <v>0</v>
      </c>
      <c r="G2">
        <v>0</v>
      </c>
      <c r="H2">
        <v>0</v>
      </c>
      <c r="I2">
        <v>0</v>
      </c>
      <c r="J2">
        <v>91</v>
      </c>
      <c r="K2" t="s">
        <v>4</v>
      </c>
      <c r="L2">
        <v>3</v>
      </c>
      <c r="M2">
        <v>2.772</v>
      </c>
      <c r="N2">
        <v>5.076</v>
      </c>
      <c r="O2">
        <v>3.386</v>
      </c>
      <c r="P2">
        <v>2.323</v>
      </c>
      <c r="Q2">
        <v>3.014</v>
      </c>
      <c r="R2">
        <v>3.653</v>
      </c>
      <c r="S2">
        <v>3.62</v>
      </c>
      <c r="T2">
        <v>4.019</v>
      </c>
      <c r="U2">
        <v>2.997</v>
      </c>
      <c r="V2">
        <v>1.967</v>
      </c>
      <c r="W2">
        <v>1.285</v>
      </c>
      <c r="X2">
        <v>1.187</v>
      </c>
      <c r="Y2">
        <v>1.19</v>
      </c>
      <c r="Z2">
        <v>1.825</v>
      </c>
      <c r="AA2">
        <v>1.628</v>
      </c>
      <c r="AB2">
        <v>1.81</v>
      </c>
      <c r="AC2">
        <v>1.737</v>
      </c>
      <c r="AD2">
        <v>1.629</v>
      </c>
      <c r="AE2">
        <v>2.865</v>
      </c>
      <c r="AF2">
        <v>1.992</v>
      </c>
      <c r="AG2">
        <v>1.281</v>
      </c>
      <c r="AH2">
        <v>1.344</v>
      </c>
      <c r="AI2">
        <v>1.384</v>
      </c>
      <c r="AJ2">
        <v>1.538</v>
      </c>
      <c r="AK2">
        <v>1.142</v>
      </c>
      <c r="AL2">
        <v>1.918</v>
      </c>
      <c r="AM2">
        <v>1.969</v>
      </c>
      <c r="AN2">
        <v>2.547</v>
      </c>
      <c r="AO2">
        <v>2.54</v>
      </c>
      <c r="AP2">
        <v>1.7</v>
      </c>
      <c r="AQ2">
        <v>1.679</v>
      </c>
      <c r="AR2">
        <v>1.433</v>
      </c>
      <c r="AS2">
        <v>1.686</v>
      </c>
      <c r="AT2">
        <v>1.498</v>
      </c>
      <c r="AU2">
        <v>1.43</v>
      </c>
      <c r="AV2">
        <v>2.164</v>
      </c>
      <c r="AW2">
        <v>2.059</v>
      </c>
      <c r="AX2">
        <v>2.122</v>
      </c>
      <c r="AY2">
        <v>1.707</v>
      </c>
      <c r="AZ2">
        <v>1.92</v>
      </c>
      <c r="BA2">
        <v>1.627</v>
      </c>
      <c r="BB2">
        <v>1.986</v>
      </c>
      <c r="BC2">
        <v>1.376</v>
      </c>
      <c r="BD2">
        <v>1.99</v>
      </c>
      <c r="BE2">
        <v>2.095</v>
      </c>
      <c r="BF2">
        <v>2.349</v>
      </c>
      <c r="BG2">
        <v>1.321</v>
      </c>
      <c r="BH2">
        <v>2.048</v>
      </c>
      <c r="BI2">
        <v>1.756</v>
      </c>
      <c r="BJ2">
        <v>1.841</v>
      </c>
      <c r="BK2">
        <v>1.537</v>
      </c>
      <c r="BL2">
        <v>1.458</v>
      </c>
      <c r="BM2">
        <v>1.354</v>
      </c>
      <c r="BN2">
        <v>1.376</v>
      </c>
      <c r="BO2">
        <v>1.418</v>
      </c>
      <c r="BP2">
        <v>1.545</v>
      </c>
      <c r="BQ2">
        <v>1.904</v>
      </c>
      <c r="BR2">
        <v>1.897</v>
      </c>
      <c r="BS2">
        <v>1.351</v>
      </c>
      <c r="BT2">
        <v>1.395</v>
      </c>
      <c r="BU2">
        <v>1.564</v>
      </c>
      <c r="BV2">
        <v>1.735</v>
      </c>
      <c r="BW2">
        <v>1.651</v>
      </c>
      <c r="BX2">
        <v>1.862</v>
      </c>
      <c r="BY2">
        <v>1.249</v>
      </c>
      <c r="BZ2">
        <v>1.375</v>
      </c>
      <c r="CA2">
        <v>1.184</v>
      </c>
      <c r="CB2">
        <v>0.95</v>
      </c>
      <c r="CC2">
        <v>1.469</v>
      </c>
      <c r="CD2">
        <v>2.274</v>
      </c>
      <c r="CE2">
        <v>1.46</v>
      </c>
      <c r="CF2">
        <v>1.862</v>
      </c>
      <c r="CG2">
        <v>2.307</v>
      </c>
      <c r="CH2">
        <v>1.904</v>
      </c>
      <c r="CI2">
        <v>1.184</v>
      </c>
      <c r="CJ2">
        <v>1.012</v>
      </c>
      <c r="CK2">
        <v>0.931</v>
      </c>
      <c r="CL2">
        <v>0.952</v>
      </c>
      <c r="CM2">
        <v>1.036</v>
      </c>
      <c r="CN2">
        <v>1.117</v>
      </c>
      <c r="CO2">
        <v>0.839</v>
      </c>
      <c r="CP2">
        <v>1.152</v>
      </c>
      <c r="CQ2">
        <v>0.935</v>
      </c>
      <c r="CR2">
        <v>0.706</v>
      </c>
      <c r="CS2">
        <v>0.705</v>
      </c>
      <c r="CT2">
        <v>0.751</v>
      </c>
      <c r="CU2">
        <v>0.565</v>
      </c>
      <c r="CV2">
        <v>0.503</v>
      </c>
      <c r="CW2">
        <v>0.861</v>
      </c>
      <c r="CX2">
        <v>0.84</v>
      </c>
      <c r="CY2">
        <v>0.835</v>
      </c>
    </row>
    <row r="3" spans="1:95" ht="12.75">
      <c r="A3" t="s">
        <v>21</v>
      </c>
      <c r="B3" t="s">
        <v>24</v>
      </c>
      <c r="C3" t="s">
        <v>23</v>
      </c>
      <c r="D3">
        <v>2008</v>
      </c>
      <c r="E3">
        <v>0</v>
      </c>
      <c r="F3">
        <v>0</v>
      </c>
      <c r="G3">
        <v>0</v>
      </c>
      <c r="H3">
        <v>0</v>
      </c>
      <c r="I3">
        <v>0</v>
      </c>
      <c r="J3">
        <v>83</v>
      </c>
      <c r="K3" t="s">
        <v>4</v>
      </c>
      <c r="L3">
        <v>3</v>
      </c>
      <c r="M3">
        <v>3.014</v>
      </c>
      <c r="N3">
        <v>1.669</v>
      </c>
      <c r="O3">
        <v>1.261</v>
      </c>
      <c r="P3">
        <v>1.04</v>
      </c>
      <c r="Q3">
        <v>1.471</v>
      </c>
      <c r="R3">
        <v>1.657</v>
      </c>
      <c r="S3">
        <v>1.677</v>
      </c>
      <c r="T3">
        <v>1.742</v>
      </c>
      <c r="U3">
        <v>1.34</v>
      </c>
      <c r="V3">
        <v>1.322</v>
      </c>
      <c r="W3">
        <v>1.974</v>
      </c>
      <c r="X3">
        <v>1.416</v>
      </c>
      <c r="Y3">
        <v>1.357</v>
      </c>
      <c r="Z3">
        <v>0.865</v>
      </c>
      <c r="AA3">
        <v>0.618</v>
      </c>
      <c r="AB3">
        <v>1.001</v>
      </c>
      <c r="AC3">
        <v>1.116</v>
      </c>
      <c r="AD3">
        <v>1.978</v>
      </c>
      <c r="AE3">
        <v>2.043</v>
      </c>
      <c r="AF3">
        <v>3.179</v>
      </c>
      <c r="AG3">
        <v>2.168</v>
      </c>
      <c r="AH3">
        <v>1.407</v>
      </c>
      <c r="AI3">
        <v>1.381</v>
      </c>
      <c r="AJ3">
        <v>0.925</v>
      </c>
      <c r="AK3">
        <v>1.144</v>
      </c>
      <c r="AL3">
        <v>1.008</v>
      </c>
      <c r="AM3">
        <v>1.422</v>
      </c>
      <c r="AN3">
        <v>1.538</v>
      </c>
      <c r="AO3">
        <v>1.472</v>
      </c>
      <c r="AP3">
        <v>1.394</v>
      </c>
      <c r="AQ3">
        <v>1.201</v>
      </c>
      <c r="AR3">
        <v>1.652</v>
      </c>
      <c r="AS3">
        <v>1.173</v>
      </c>
      <c r="AT3">
        <v>1.484</v>
      </c>
      <c r="AU3">
        <v>1.314</v>
      </c>
      <c r="AV3">
        <v>1.583</v>
      </c>
      <c r="AW3">
        <v>1.197</v>
      </c>
      <c r="AX3">
        <v>1.268</v>
      </c>
      <c r="AY3">
        <v>1.394</v>
      </c>
      <c r="AZ3">
        <v>1.611</v>
      </c>
      <c r="BA3">
        <v>1.562</v>
      </c>
      <c r="BB3">
        <v>1.456</v>
      </c>
      <c r="BC3">
        <v>1.26</v>
      </c>
      <c r="BD3">
        <v>1.35</v>
      </c>
      <c r="BE3">
        <v>1.19</v>
      </c>
      <c r="BF3">
        <v>1.3</v>
      </c>
      <c r="BG3">
        <v>1.472</v>
      </c>
      <c r="BH3">
        <v>1.517</v>
      </c>
      <c r="BI3">
        <v>1.708</v>
      </c>
      <c r="BJ3">
        <v>2.044</v>
      </c>
      <c r="BK3">
        <v>1.2</v>
      </c>
      <c r="BL3">
        <v>1.269</v>
      </c>
      <c r="BM3">
        <v>1.492</v>
      </c>
      <c r="BN3">
        <v>1.088</v>
      </c>
      <c r="BO3">
        <v>0.822</v>
      </c>
      <c r="BP3">
        <v>1.162</v>
      </c>
      <c r="BQ3">
        <v>1.015</v>
      </c>
      <c r="BR3">
        <v>0.99</v>
      </c>
      <c r="BS3">
        <v>0.909</v>
      </c>
      <c r="BT3">
        <v>0.928</v>
      </c>
      <c r="BU3">
        <v>1.387</v>
      </c>
      <c r="BV3">
        <v>1.885</v>
      </c>
      <c r="BW3">
        <v>1.923</v>
      </c>
      <c r="BX3">
        <v>2.113</v>
      </c>
      <c r="BY3">
        <v>1.862</v>
      </c>
      <c r="BZ3">
        <v>1.312</v>
      </c>
      <c r="CA3">
        <v>1.037</v>
      </c>
      <c r="CB3">
        <v>0.741</v>
      </c>
      <c r="CC3">
        <v>0.741</v>
      </c>
      <c r="CD3">
        <v>0.614</v>
      </c>
      <c r="CE3">
        <v>0.825</v>
      </c>
      <c r="CF3">
        <v>0.718</v>
      </c>
      <c r="CG3">
        <v>0.592</v>
      </c>
      <c r="CH3">
        <v>0.669</v>
      </c>
      <c r="CI3">
        <v>0.597</v>
      </c>
      <c r="CJ3">
        <v>0.464</v>
      </c>
      <c r="CK3">
        <v>0.401</v>
      </c>
      <c r="CL3">
        <v>0.698</v>
      </c>
      <c r="CM3">
        <v>0.465</v>
      </c>
      <c r="CN3">
        <v>0.465</v>
      </c>
      <c r="CO3">
        <v>0.55</v>
      </c>
      <c r="CP3">
        <v>0.677</v>
      </c>
      <c r="CQ3">
        <v>0.586</v>
      </c>
    </row>
    <row r="4" spans="1:97" ht="12.75">
      <c r="A4" t="s">
        <v>25</v>
      </c>
      <c r="B4" t="s">
        <v>22</v>
      </c>
      <c r="C4" t="s">
        <v>23</v>
      </c>
      <c r="D4">
        <v>2008</v>
      </c>
      <c r="E4">
        <v>0</v>
      </c>
      <c r="F4">
        <v>0</v>
      </c>
      <c r="G4">
        <v>0</v>
      </c>
      <c r="H4">
        <v>0</v>
      </c>
      <c r="I4">
        <v>0</v>
      </c>
      <c r="J4">
        <v>85</v>
      </c>
      <c r="K4" t="s">
        <v>4</v>
      </c>
      <c r="L4">
        <v>3</v>
      </c>
      <c r="M4">
        <v>1.307</v>
      </c>
      <c r="N4">
        <v>3.627</v>
      </c>
      <c r="O4">
        <v>2.532</v>
      </c>
      <c r="P4">
        <v>1.753</v>
      </c>
      <c r="Q4">
        <v>2.644</v>
      </c>
      <c r="R4">
        <v>1.607</v>
      </c>
      <c r="S4">
        <v>1.566</v>
      </c>
      <c r="T4">
        <v>1.63</v>
      </c>
      <c r="U4">
        <v>2.138</v>
      </c>
      <c r="V4">
        <v>2.434</v>
      </c>
      <c r="W4">
        <v>1.926</v>
      </c>
      <c r="X4">
        <v>1.988</v>
      </c>
      <c r="Y4">
        <v>2.432</v>
      </c>
      <c r="Z4">
        <v>2.073</v>
      </c>
      <c r="AA4">
        <v>1.988</v>
      </c>
      <c r="AB4">
        <v>1.903</v>
      </c>
      <c r="AC4">
        <v>1.585</v>
      </c>
      <c r="AD4">
        <v>1.58</v>
      </c>
      <c r="AE4">
        <v>1.439</v>
      </c>
      <c r="AF4">
        <v>1.735</v>
      </c>
      <c r="AG4">
        <v>1.671</v>
      </c>
      <c r="AH4">
        <v>1.904</v>
      </c>
      <c r="AI4">
        <v>1.925</v>
      </c>
      <c r="AJ4">
        <v>1.205</v>
      </c>
      <c r="AK4">
        <v>0.93</v>
      </c>
      <c r="AL4">
        <v>0.676</v>
      </c>
      <c r="AM4">
        <v>0.846</v>
      </c>
      <c r="AN4">
        <v>0.655</v>
      </c>
      <c r="AO4">
        <v>1.036</v>
      </c>
      <c r="AP4">
        <v>1.458</v>
      </c>
      <c r="AQ4">
        <v>1.206</v>
      </c>
      <c r="AR4">
        <v>0.995</v>
      </c>
      <c r="AS4">
        <v>0.91</v>
      </c>
      <c r="AT4">
        <v>1.418</v>
      </c>
      <c r="AU4">
        <v>0.847</v>
      </c>
      <c r="AV4">
        <v>1.249</v>
      </c>
      <c r="AW4">
        <v>0.889</v>
      </c>
      <c r="AX4">
        <v>1.079</v>
      </c>
      <c r="AY4">
        <v>1.1</v>
      </c>
      <c r="AZ4">
        <v>1.478</v>
      </c>
      <c r="BA4">
        <v>1.245</v>
      </c>
      <c r="BB4">
        <v>1.308</v>
      </c>
      <c r="BC4">
        <v>1.097</v>
      </c>
      <c r="BD4">
        <v>1.249</v>
      </c>
      <c r="BE4">
        <v>1.143</v>
      </c>
      <c r="BF4">
        <v>0.931</v>
      </c>
      <c r="BG4">
        <v>0.931</v>
      </c>
      <c r="BH4">
        <v>0.846</v>
      </c>
      <c r="BI4">
        <v>1.015</v>
      </c>
      <c r="BJ4">
        <v>0.846</v>
      </c>
      <c r="BK4">
        <v>1.27</v>
      </c>
      <c r="BL4">
        <v>1.291</v>
      </c>
      <c r="BM4">
        <v>0.973</v>
      </c>
      <c r="BN4">
        <v>1.386</v>
      </c>
      <c r="BO4">
        <v>1.228</v>
      </c>
      <c r="BP4">
        <v>1.027</v>
      </c>
      <c r="BQ4">
        <v>1.037</v>
      </c>
      <c r="BR4">
        <v>1.037</v>
      </c>
      <c r="BS4">
        <v>0.655</v>
      </c>
      <c r="BT4">
        <v>0.571</v>
      </c>
      <c r="BU4">
        <v>0.782</v>
      </c>
      <c r="BV4">
        <v>0.592</v>
      </c>
      <c r="BW4">
        <v>0.656</v>
      </c>
      <c r="BX4">
        <v>0.825</v>
      </c>
      <c r="BY4">
        <v>1.355</v>
      </c>
      <c r="BZ4">
        <v>1.333</v>
      </c>
      <c r="CA4">
        <v>1.418</v>
      </c>
      <c r="CB4">
        <v>1.352</v>
      </c>
      <c r="CC4">
        <v>1.226</v>
      </c>
      <c r="CD4">
        <v>1.206</v>
      </c>
      <c r="CE4">
        <v>1.142</v>
      </c>
      <c r="CF4">
        <v>1.227</v>
      </c>
      <c r="CG4">
        <v>0.867</v>
      </c>
      <c r="CH4">
        <v>1.164</v>
      </c>
      <c r="CI4">
        <v>1.037</v>
      </c>
      <c r="CJ4">
        <v>1.058</v>
      </c>
      <c r="CK4">
        <v>1.396</v>
      </c>
      <c r="CL4">
        <v>1.206</v>
      </c>
      <c r="CM4">
        <v>1.248</v>
      </c>
      <c r="CN4">
        <v>0.952</v>
      </c>
      <c r="CO4">
        <v>1.079</v>
      </c>
      <c r="CP4">
        <v>0.783</v>
      </c>
      <c r="CQ4">
        <v>0.783</v>
      </c>
      <c r="CR4">
        <v>1.091</v>
      </c>
      <c r="CS4">
        <v>1.187</v>
      </c>
    </row>
    <row r="5" spans="1:99" ht="12.75">
      <c r="A5" t="s">
        <v>25</v>
      </c>
      <c r="B5" t="s">
        <v>24</v>
      </c>
      <c r="C5" t="s">
        <v>23</v>
      </c>
      <c r="D5">
        <v>2008</v>
      </c>
      <c r="E5">
        <v>0</v>
      </c>
      <c r="F5">
        <v>0</v>
      </c>
      <c r="G5">
        <v>0</v>
      </c>
      <c r="H5">
        <v>0</v>
      </c>
      <c r="I5">
        <v>0</v>
      </c>
      <c r="J5">
        <v>87</v>
      </c>
      <c r="K5" t="s">
        <v>4</v>
      </c>
      <c r="L5">
        <v>3</v>
      </c>
      <c r="M5">
        <v>2.917</v>
      </c>
      <c r="N5">
        <v>3.002</v>
      </c>
      <c r="O5">
        <v>2.276</v>
      </c>
      <c r="P5">
        <v>2.516</v>
      </c>
      <c r="Q5">
        <v>3.11</v>
      </c>
      <c r="R5">
        <v>1.711</v>
      </c>
      <c r="S5">
        <v>1.472</v>
      </c>
      <c r="T5">
        <v>1.644</v>
      </c>
      <c r="U5">
        <v>1.406</v>
      </c>
      <c r="V5">
        <v>1.489</v>
      </c>
      <c r="W5">
        <v>1.402</v>
      </c>
      <c r="X5">
        <v>1.842</v>
      </c>
      <c r="Y5">
        <v>1.21</v>
      </c>
      <c r="Z5">
        <v>1.165</v>
      </c>
      <c r="AA5">
        <v>1.396</v>
      </c>
      <c r="AB5">
        <v>1.36</v>
      </c>
      <c r="AC5">
        <v>1.472</v>
      </c>
      <c r="AD5">
        <v>1.663</v>
      </c>
      <c r="AE5">
        <v>1.322</v>
      </c>
      <c r="AF5">
        <v>1.281</v>
      </c>
      <c r="AG5">
        <v>1.248</v>
      </c>
      <c r="AH5">
        <v>1.214</v>
      </c>
      <c r="AI5">
        <v>1.578</v>
      </c>
      <c r="AJ5">
        <v>2.026</v>
      </c>
      <c r="AK5">
        <v>1.497</v>
      </c>
      <c r="AL5">
        <v>0.884</v>
      </c>
      <c r="AM5">
        <v>0.779</v>
      </c>
      <c r="AN5">
        <v>0.443</v>
      </c>
      <c r="AO5">
        <v>0.612</v>
      </c>
      <c r="AP5">
        <v>0.632</v>
      </c>
      <c r="AQ5">
        <v>0.754</v>
      </c>
      <c r="AR5">
        <v>0.86</v>
      </c>
      <c r="AS5">
        <v>0.756</v>
      </c>
      <c r="AT5">
        <v>0.907</v>
      </c>
      <c r="AU5">
        <v>0.93</v>
      </c>
      <c r="AV5">
        <v>1.057</v>
      </c>
      <c r="AW5">
        <v>0.592</v>
      </c>
      <c r="AX5">
        <v>0.825</v>
      </c>
      <c r="AY5">
        <v>0.762</v>
      </c>
      <c r="AZ5">
        <v>1.037</v>
      </c>
      <c r="BA5">
        <v>0.931</v>
      </c>
      <c r="BB5">
        <v>1.101</v>
      </c>
      <c r="BC5">
        <v>1.016</v>
      </c>
      <c r="BD5">
        <v>0.929</v>
      </c>
      <c r="BE5">
        <v>0.867</v>
      </c>
      <c r="BF5">
        <v>1.057</v>
      </c>
      <c r="BG5">
        <v>0.93</v>
      </c>
      <c r="BH5">
        <v>1.057</v>
      </c>
      <c r="BI5">
        <v>0.888</v>
      </c>
      <c r="BJ5">
        <v>0.825</v>
      </c>
      <c r="BK5">
        <v>0.825</v>
      </c>
      <c r="BL5">
        <v>0.995</v>
      </c>
      <c r="BM5">
        <v>1.313</v>
      </c>
      <c r="BN5">
        <v>1.206</v>
      </c>
      <c r="BO5">
        <v>1.101</v>
      </c>
      <c r="BP5">
        <v>1.016</v>
      </c>
      <c r="BQ5">
        <v>1.247</v>
      </c>
      <c r="BR5">
        <v>0.846</v>
      </c>
      <c r="BS5">
        <v>0.762</v>
      </c>
      <c r="BT5">
        <v>0.529</v>
      </c>
      <c r="BU5">
        <v>0.339</v>
      </c>
      <c r="BV5">
        <v>0.402</v>
      </c>
      <c r="BW5">
        <v>0.423</v>
      </c>
      <c r="BX5">
        <v>0.402</v>
      </c>
      <c r="BY5">
        <v>0.466</v>
      </c>
      <c r="BZ5">
        <v>0.635</v>
      </c>
      <c r="CA5">
        <v>1.079</v>
      </c>
      <c r="CB5">
        <v>1.376</v>
      </c>
      <c r="CC5">
        <v>1.185</v>
      </c>
      <c r="CD5">
        <v>1.058</v>
      </c>
      <c r="CE5">
        <v>0.868</v>
      </c>
      <c r="CF5">
        <v>0.868</v>
      </c>
      <c r="CG5">
        <v>0.91</v>
      </c>
      <c r="CH5">
        <v>0.94</v>
      </c>
      <c r="CI5">
        <v>1.025</v>
      </c>
      <c r="CJ5">
        <v>1.227</v>
      </c>
      <c r="CK5">
        <v>1.12</v>
      </c>
      <c r="CL5">
        <v>0.739</v>
      </c>
      <c r="CM5">
        <v>0.866</v>
      </c>
      <c r="CN5">
        <v>0.971</v>
      </c>
      <c r="CO5">
        <v>0.74</v>
      </c>
      <c r="CP5">
        <v>0.973</v>
      </c>
      <c r="CQ5">
        <v>1.122</v>
      </c>
      <c r="CR5">
        <v>0.845</v>
      </c>
      <c r="CS5">
        <v>0.655</v>
      </c>
      <c r="CT5">
        <v>0.714</v>
      </c>
      <c r="CU5">
        <v>0.682</v>
      </c>
    </row>
    <row r="6" spans="1:96" ht="12.75">
      <c r="A6" t="s">
        <v>26</v>
      </c>
      <c r="B6" t="s">
        <v>22</v>
      </c>
      <c r="C6" t="s">
        <v>23</v>
      </c>
      <c r="D6">
        <v>2008</v>
      </c>
      <c r="E6">
        <v>0</v>
      </c>
      <c r="F6">
        <v>0</v>
      </c>
      <c r="G6">
        <v>0</v>
      </c>
      <c r="H6">
        <v>0</v>
      </c>
      <c r="I6">
        <v>0</v>
      </c>
      <c r="J6">
        <v>84</v>
      </c>
      <c r="K6" t="s">
        <v>4</v>
      </c>
      <c r="L6">
        <v>3</v>
      </c>
      <c r="M6">
        <v>3.101</v>
      </c>
      <c r="N6">
        <v>3.156</v>
      </c>
      <c r="O6">
        <v>1.742</v>
      </c>
      <c r="P6">
        <v>2.207</v>
      </c>
      <c r="Q6">
        <v>1.709</v>
      </c>
      <c r="R6">
        <v>1.733</v>
      </c>
      <c r="S6">
        <v>1.307</v>
      </c>
      <c r="T6">
        <v>1.819</v>
      </c>
      <c r="U6">
        <v>2.624</v>
      </c>
      <c r="V6">
        <v>2.862</v>
      </c>
      <c r="W6">
        <v>2.569</v>
      </c>
      <c r="X6">
        <v>2.985</v>
      </c>
      <c r="Y6">
        <v>3.026</v>
      </c>
      <c r="Z6">
        <v>3.504</v>
      </c>
      <c r="AA6">
        <v>2.648</v>
      </c>
      <c r="AB6">
        <v>2.116</v>
      </c>
      <c r="AC6">
        <v>2.447</v>
      </c>
      <c r="AD6">
        <v>2.269</v>
      </c>
      <c r="AE6">
        <v>2.147</v>
      </c>
      <c r="AF6">
        <v>2.423</v>
      </c>
      <c r="AG6">
        <v>2.716</v>
      </c>
      <c r="AH6">
        <v>2.282</v>
      </c>
      <c r="AI6">
        <v>1.678</v>
      </c>
      <c r="AJ6">
        <v>1.303</v>
      </c>
      <c r="AK6">
        <v>0.894</v>
      </c>
      <c r="AL6">
        <v>0.939</v>
      </c>
      <c r="AM6">
        <v>0.793</v>
      </c>
      <c r="AN6">
        <v>1.31</v>
      </c>
      <c r="AO6">
        <v>1.329</v>
      </c>
      <c r="AP6">
        <v>1.175</v>
      </c>
      <c r="AQ6">
        <v>1.206</v>
      </c>
      <c r="AR6">
        <v>1.166</v>
      </c>
      <c r="AS6">
        <v>1.262</v>
      </c>
      <c r="AT6">
        <v>1.117</v>
      </c>
      <c r="AU6">
        <v>1.739</v>
      </c>
      <c r="AV6">
        <v>1.284</v>
      </c>
      <c r="AW6">
        <v>1.159</v>
      </c>
      <c r="AX6">
        <v>1.055</v>
      </c>
      <c r="AY6">
        <v>1.59</v>
      </c>
      <c r="AZ6">
        <v>1.629</v>
      </c>
      <c r="BA6">
        <v>1.349</v>
      </c>
      <c r="BB6">
        <v>1.441</v>
      </c>
      <c r="BC6">
        <v>1.669</v>
      </c>
      <c r="BD6">
        <v>1.487</v>
      </c>
      <c r="BE6">
        <v>1.938</v>
      </c>
      <c r="BF6">
        <v>1.666</v>
      </c>
      <c r="BG6">
        <v>1.543</v>
      </c>
      <c r="BH6">
        <v>2.023</v>
      </c>
      <c r="BI6">
        <v>2.349</v>
      </c>
      <c r="BJ6">
        <v>2.336</v>
      </c>
      <c r="BK6">
        <v>2.232</v>
      </c>
      <c r="BL6">
        <v>2.022</v>
      </c>
      <c r="BM6">
        <v>1.41</v>
      </c>
      <c r="BN6">
        <v>1.538</v>
      </c>
      <c r="BO6">
        <v>1.371</v>
      </c>
      <c r="BP6">
        <v>1.203</v>
      </c>
      <c r="BQ6">
        <v>1.309</v>
      </c>
      <c r="BR6">
        <v>1.035</v>
      </c>
      <c r="BS6">
        <v>1.142</v>
      </c>
      <c r="BT6">
        <v>0.971</v>
      </c>
      <c r="BU6">
        <v>0.825</v>
      </c>
      <c r="BV6">
        <v>1.291</v>
      </c>
      <c r="BW6">
        <v>1.28</v>
      </c>
      <c r="BX6">
        <v>1.635</v>
      </c>
      <c r="BY6">
        <v>1.901</v>
      </c>
      <c r="BZ6">
        <v>2.031</v>
      </c>
      <c r="CA6">
        <v>1.817</v>
      </c>
      <c r="CB6">
        <v>2.22</v>
      </c>
      <c r="CC6">
        <v>1.895</v>
      </c>
      <c r="CD6">
        <v>1.642</v>
      </c>
      <c r="CE6">
        <v>2.062</v>
      </c>
      <c r="CF6">
        <v>1.829</v>
      </c>
      <c r="CG6">
        <v>1.471</v>
      </c>
      <c r="CH6">
        <v>1.637</v>
      </c>
      <c r="CI6">
        <v>1.469</v>
      </c>
      <c r="CJ6">
        <v>1.651</v>
      </c>
      <c r="CK6">
        <v>1.27</v>
      </c>
      <c r="CL6">
        <v>1.451</v>
      </c>
      <c r="CM6">
        <v>1.72</v>
      </c>
      <c r="CN6">
        <v>1.607</v>
      </c>
      <c r="CO6">
        <v>1.239</v>
      </c>
      <c r="CP6">
        <v>1.251</v>
      </c>
      <c r="CQ6">
        <v>1.292</v>
      </c>
      <c r="CR6">
        <v>1.067</v>
      </c>
    </row>
    <row r="7" spans="1:100" ht="12.75">
      <c r="A7" t="s">
        <v>26</v>
      </c>
      <c r="B7" t="s">
        <v>24</v>
      </c>
      <c r="C7" t="s">
        <v>23</v>
      </c>
      <c r="D7">
        <v>2008</v>
      </c>
      <c r="E7">
        <v>0</v>
      </c>
      <c r="F7">
        <v>0</v>
      </c>
      <c r="G7">
        <v>0</v>
      </c>
      <c r="H7">
        <v>0</v>
      </c>
      <c r="I7">
        <v>0</v>
      </c>
      <c r="J7">
        <v>88</v>
      </c>
      <c r="K7" t="s">
        <v>4</v>
      </c>
      <c r="L7">
        <v>3</v>
      </c>
      <c r="M7">
        <v>1.85</v>
      </c>
      <c r="N7">
        <v>4.127</v>
      </c>
      <c r="O7">
        <v>3.782</v>
      </c>
      <c r="P7">
        <v>3.148</v>
      </c>
      <c r="Q7">
        <v>3.507</v>
      </c>
      <c r="R7">
        <v>2.855</v>
      </c>
      <c r="S7">
        <v>1.884</v>
      </c>
      <c r="T7">
        <v>2.559</v>
      </c>
      <c r="U7">
        <v>2.305</v>
      </c>
      <c r="V7">
        <v>2.363</v>
      </c>
      <c r="W7">
        <v>2.476</v>
      </c>
      <c r="X7">
        <v>2.58</v>
      </c>
      <c r="Y7">
        <v>2.743</v>
      </c>
      <c r="Z7">
        <v>3.618</v>
      </c>
      <c r="AA7">
        <v>2.476</v>
      </c>
      <c r="AB7">
        <v>2.79</v>
      </c>
      <c r="AC7">
        <v>3.341</v>
      </c>
      <c r="AD7">
        <v>3.165</v>
      </c>
      <c r="AE7">
        <v>2.575</v>
      </c>
      <c r="AF7">
        <v>2.45</v>
      </c>
      <c r="AG7">
        <v>2.302</v>
      </c>
      <c r="AH7">
        <v>2.349</v>
      </c>
      <c r="AI7">
        <v>2.433</v>
      </c>
      <c r="AJ7">
        <v>2.301</v>
      </c>
      <c r="AK7">
        <v>2.853</v>
      </c>
      <c r="AL7">
        <v>2.381</v>
      </c>
      <c r="AM7">
        <v>1.809</v>
      </c>
      <c r="AN7">
        <v>1.809</v>
      </c>
      <c r="AO7">
        <v>1.408</v>
      </c>
      <c r="AP7">
        <v>1.517</v>
      </c>
      <c r="AQ7">
        <v>1.287</v>
      </c>
      <c r="AR7">
        <v>1.608</v>
      </c>
      <c r="AS7">
        <v>1.437</v>
      </c>
      <c r="AT7">
        <v>1.882</v>
      </c>
      <c r="AU7">
        <v>2.103</v>
      </c>
      <c r="AV7">
        <v>1.757</v>
      </c>
      <c r="AW7">
        <v>2.567</v>
      </c>
      <c r="AX7">
        <v>1.742</v>
      </c>
      <c r="AY7">
        <v>2.11</v>
      </c>
      <c r="AZ7">
        <v>1.522</v>
      </c>
      <c r="BA7">
        <v>1.82</v>
      </c>
      <c r="BB7">
        <v>2.137</v>
      </c>
      <c r="BC7">
        <v>2.465</v>
      </c>
      <c r="BD7">
        <v>2.463</v>
      </c>
      <c r="BE7">
        <v>2.387</v>
      </c>
      <c r="BF7">
        <v>2.155</v>
      </c>
      <c r="BG7">
        <v>2.879</v>
      </c>
      <c r="BH7">
        <v>2.743</v>
      </c>
      <c r="BI7">
        <v>2.345</v>
      </c>
      <c r="BJ7">
        <v>2.612</v>
      </c>
      <c r="BK7">
        <v>2.382</v>
      </c>
      <c r="BL7">
        <v>2.958</v>
      </c>
      <c r="BM7">
        <v>2.557</v>
      </c>
      <c r="BN7">
        <v>2.7</v>
      </c>
      <c r="BO7">
        <v>2.928</v>
      </c>
      <c r="BP7">
        <v>2.658</v>
      </c>
      <c r="BQ7">
        <v>1.837</v>
      </c>
      <c r="BR7">
        <v>1.563</v>
      </c>
      <c r="BS7">
        <v>1.799</v>
      </c>
      <c r="BT7">
        <v>1.693</v>
      </c>
      <c r="BU7">
        <v>1.575</v>
      </c>
      <c r="BV7">
        <v>1.386</v>
      </c>
      <c r="BW7">
        <v>1.964</v>
      </c>
      <c r="BX7">
        <v>1.687</v>
      </c>
      <c r="BY7">
        <v>1.309</v>
      </c>
      <c r="BZ7">
        <v>1.627</v>
      </c>
      <c r="CA7">
        <v>1.566</v>
      </c>
      <c r="CB7">
        <v>2.349</v>
      </c>
      <c r="CC7">
        <v>2.297</v>
      </c>
      <c r="CD7">
        <v>3.138</v>
      </c>
      <c r="CE7">
        <v>2.496</v>
      </c>
      <c r="CF7">
        <v>2.961</v>
      </c>
      <c r="CG7">
        <v>2.18</v>
      </c>
      <c r="CH7">
        <v>1.852</v>
      </c>
      <c r="CI7">
        <v>2.062</v>
      </c>
      <c r="CJ7">
        <v>1.894</v>
      </c>
      <c r="CK7">
        <v>2.188</v>
      </c>
      <c r="CL7">
        <v>2.159</v>
      </c>
      <c r="CM7">
        <v>1.565</v>
      </c>
      <c r="CN7">
        <v>1.926</v>
      </c>
      <c r="CO7">
        <v>1.714</v>
      </c>
      <c r="CP7">
        <v>1.651</v>
      </c>
      <c r="CQ7">
        <v>1.968</v>
      </c>
      <c r="CR7">
        <v>1.925</v>
      </c>
      <c r="CS7">
        <v>1.502</v>
      </c>
      <c r="CT7">
        <v>1.629</v>
      </c>
      <c r="CU7">
        <v>1.82</v>
      </c>
      <c r="CV7">
        <v>1.841</v>
      </c>
    </row>
    <row r="8" spans="1:95" ht="12.75">
      <c r="A8" t="s">
        <v>27</v>
      </c>
      <c r="B8" t="s">
        <v>22</v>
      </c>
      <c r="C8" t="s">
        <v>23</v>
      </c>
      <c r="D8">
        <v>2008</v>
      </c>
      <c r="E8">
        <v>0</v>
      </c>
      <c r="F8">
        <v>0</v>
      </c>
      <c r="G8">
        <v>0</v>
      </c>
      <c r="H8">
        <v>0</v>
      </c>
      <c r="I8">
        <v>0</v>
      </c>
      <c r="J8">
        <v>83</v>
      </c>
      <c r="K8" t="s">
        <v>4</v>
      </c>
      <c r="L8">
        <v>3</v>
      </c>
      <c r="M8">
        <v>2.771</v>
      </c>
      <c r="N8">
        <v>2.115</v>
      </c>
      <c r="O8">
        <v>1.674</v>
      </c>
      <c r="P8">
        <v>1.352</v>
      </c>
      <c r="Q8">
        <v>1.089</v>
      </c>
      <c r="R8">
        <v>1.304</v>
      </c>
      <c r="S8">
        <v>2.301</v>
      </c>
      <c r="T8">
        <v>2.384</v>
      </c>
      <c r="U8">
        <v>2.311</v>
      </c>
      <c r="V8">
        <v>2.441</v>
      </c>
      <c r="W8">
        <v>2.232</v>
      </c>
      <c r="X8">
        <v>2.115</v>
      </c>
      <c r="Y8">
        <v>1.762</v>
      </c>
      <c r="Z8">
        <v>1.584</v>
      </c>
      <c r="AA8">
        <v>1.114</v>
      </c>
      <c r="AB8">
        <v>1.515</v>
      </c>
      <c r="AC8">
        <v>1.745</v>
      </c>
      <c r="AD8">
        <v>2.521</v>
      </c>
      <c r="AE8">
        <v>2.718</v>
      </c>
      <c r="AF8">
        <v>2.904</v>
      </c>
      <c r="AG8">
        <v>2.913</v>
      </c>
      <c r="AH8">
        <v>1.287</v>
      </c>
      <c r="AI8">
        <v>1.25</v>
      </c>
      <c r="AJ8">
        <v>1.004</v>
      </c>
      <c r="AK8">
        <v>1.802</v>
      </c>
      <c r="AL8">
        <v>1.349</v>
      </c>
      <c r="AM8">
        <v>1.895</v>
      </c>
      <c r="AN8">
        <v>2.267</v>
      </c>
      <c r="AO8">
        <v>2.354</v>
      </c>
      <c r="AP8">
        <v>2.15</v>
      </c>
      <c r="AQ8">
        <v>1.824</v>
      </c>
      <c r="AR8">
        <v>2.796</v>
      </c>
      <c r="AS8">
        <v>2.003</v>
      </c>
      <c r="AT8">
        <v>1.873</v>
      </c>
      <c r="AU8">
        <v>1.571</v>
      </c>
      <c r="AV8">
        <v>1.424</v>
      </c>
      <c r="AW8">
        <v>1.795</v>
      </c>
      <c r="AX8">
        <v>1.912</v>
      </c>
      <c r="AY8">
        <v>1.626</v>
      </c>
      <c r="AZ8">
        <v>1.574</v>
      </c>
      <c r="BA8">
        <v>1.586</v>
      </c>
      <c r="BB8">
        <v>2.108</v>
      </c>
      <c r="BC8">
        <v>2.282</v>
      </c>
      <c r="BD8">
        <v>1.575</v>
      </c>
      <c r="BE8">
        <v>1.725</v>
      </c>
      <c r="BF8">
        <v>1.79</v>
      </c>
      <c r="BG8">
        <v>2.426</v>
      </c>
      <c r="BH8">
        <v>1.88</v>
      </c>
      <c r="BI8">
        <v>1.79</v>
      </c>
      <c r="BJ8">
        <v>2.131</v>
      </c>
      <c r="BK8">
        <v>1.905</v>
      </c>
      <c r="BL8">
        <v>1.5</v>
      </c>
      <c r="BM8">
        <v>1.427</v>
      </c>
      <c r="BN8">
        <v>0.967</v>
      </c>
      <c r="BO8">
        <v>0.968</v>
      </c>
      <c r="BP8">
        <v>1.244</v>
      </c>
      <c r="BQ8">
        <v>0.759</v>
      </c>
      <c r="BR8">
        <v>0.759</v>
      </c>
      <c r="BS8">
        <v>0.76</v>
      </c>
      <c r="BT8">
        <v>0.771</v>
      </c>
      <c r="BU8">
        <v>0.984</v>
      </c>
      <c r="BV8">
        <v>1.369</v>
      </c>
      <c r="BW8">
        <v>1.761</v>
      </c>
      <c r="BX8">
        <v>1.751</v>
      </c>
      <c r="BY8">
        <v>1.382</v>
      </c>
      <c r="BZ8">
        <v>1.196</v>
      </c>
      <c r="CA8">
        <v>1.007</v>
      </c>
      <c r="CB8">
        <v>1.137</v>
      </c>
      <c r="CC8">
        <v>1.042</v>
      </c>
      <c r="CD8">
        <v>1.179</v>
      </c>
      <c r="CE8">
        <v>1.046</v>
      </c>
      <c r="CF8">
        <v>1.172</v>
      </c>
      <c r="CG8">
        <v>1.149</v>
      </c>
      <c r="CH8">
        <v>1.169</v>
      </c>
      <c r="CI8">
        <v>1.086</v>
      </c>
      <c r="CJ8">
        <v>0.717</v>
      </c>
      <c r="CK8">
        <v>0.908</v>
      </c>
      <c r="CL8">
        <v>0.835</v>
      </c>
      <c r="CM8">
        <v>0.815</v>
      </c>
      <c r="CN8">
        <v>0.648</v>
      </c>
      <c r="CO8">
        <v>0.628</v>
      </c>
      <c r="CP8">
        <v>0.516</v>
      </c>
      <c r="CQ8">
        <v>0.59</v>
      </c>
    </row>
    <row r="9" spans="1:100" ht="12.75">
      <c r="A9" t="s">
        <v>27</v>
      </c>
      <c r="B9" t="s">
        <v>24</v>
      </c>
      <c r="C9" t="s">
        <v>23</v>
      </c>
      <c r="D9">
        <v>2008</v>
      </c>
      <c r="E9">
        <v>0</v>
      </c>
      <c r="F9">
        <v>0</v>
      </c>
      <c r="G9">
        <v>0</v>
      </c>
      <c r="H9">
        <v>0</v>
      </c>
      <c r="I9">
        <v>0</v>
      </c>
      <c r="J9">
        <v>88</v>
      </c>
      <c r="K9" t="s">
        <v>4</v>
      </c>
      <c r="L9">
        <v>3</v>
      </c>
      <c r="M9">
        <v>3.158</v>
      </c>
      <c r="N9">
        <v>3.478</v>
      </c>
      <c r="O9">
        <v>4.066</v>
      </c>
      <c r="P9">
        <v>3.416</v>
      </c>
      <c r="Q9">
        <v>2.933</v>
      </c>
      <c r="R9">
        <v>1.658</v>
      </c>
      <c r="S9">
        <v>1.221</v>
      </c>
      <c r="T9">
        <v>0.848</v>
      </c>
      <c r="U9">
        <v>0.822</v>
      </c>
      <c r="V9">
        <v>0.834</v>
      </c>
      <c r="W9">
        <v>0.917</v>
      </c>
      <c r="X9">
        <v>1.377</v>
      </c>
      <c r="Y9">
        <v>1.891</v>
      </c>
      <c r="Z9">
        <v>1.734</v>
      </c>
      <c r="AA9">
        <v>2.242</v>
      </c>
      <c r="AB9">
        <v>2.709</v>
      </c>
      <c r="AC9">
        <v>1.645</v>
      </c>
      <c r="AD9">
        <v>1.838</v>
      </c>
      <c r="AE9">
        <v>1.67</v>
      </c>
      <c r="AF9">
        <v>1.544</v>
      </c>
      <c r="AG9">
        <v>2.17</v>
      </c>
      <c r="AH9">
        <v>1.985</v>
      </c>
      <c r="AI9">
        <v>2.136</v>
      </c>
      <c r="AJ9">
        <v>2.19</v>
      </c>
      <c r="AK9">
        <v>2.509</v>
      </c>
      <c r="AL9">
        <v>2.814</v>
      </c>
      <c r="AM9">
        <v>1.587</v>
      </c>
      <c r="AN9">
        <v>1.714</v>
      </c>
      <c r="AO9">
        <v>1.503</v>
      </c>
      <c r="AP9">
        <v>2.22</v>
      </c>
      <c r="AQ9">
        <v>1.819</v>
      </c>
      <c r="AR9">
        <v>2.328</v>
      </c>
      <c r="AS9">
        <v>2.307</v>
      </c>
      <c r="AT9">
        <v>2.707</v>
      </c>
      <c r="AU9">
        <v>2.431</v>
      </c>
      <c r="AV9">
        <v>1.713</v>
      </c>
      <c r="AW9">
        <v>3.026</v>
      </c>
      <c r="AX9">
        <v>1.904</v>
      </c>
      <c r="AY9">
        <v>1.798</v>
      </c>
      <c r="AZ9">
        <v>1.671</v>
      </c>
      <c r="BA9">
        <v>1.503</v>
      </c>
      <c r="BB9">
        <v>1.757</v>
      </c>
      <c r="BC9">
        <v>1.884</v>
      </c>
      <c r="BD9">
        <v>1.881</v>
      </c>
      <c r="BE9">
        <v>1.587</v>
      </c>
      <c r="BF9">
        <v>1.69</v>
      </c>
      <c r="BG9">
        <v>2.071</v>
      </c>
      <c r="BH9">
        <v>1.921</v>
      </c>
      <c r="BI9">
        <v>1.925</v>
      </c>
      <c r="BJ9">
        <v>1.904</v>
      </c>
      <c r="BK9">
        <v>1.947</v>
      </c>
      <c r="BL9">
        <v>2.582</v>
      </c>
      <c r="BM9">
        <v>2.154</v>
      </c>
      <c r="BN9">
        <v>1.712</v>
      </c>
      <c r="BO9">
        <v>2.412</v>
      </c>
      <c r="BP9">
        <v>2.201</v>
      </c>
      <c r="BQ9">
        <v>1.608</v>
      </c>
      <c r="BR9">
        <v>1.798</v>
      </c>
      <c r="BS9">
        <v>1.632</v>
      </c>
      <c r="BT9">
        <v>1.311</v>
      </c>
      <c r="BU9">
        <v>1.51</v>
      </c>
      <c r="BV9">
        <v>1.26</v>
      </c>
      <c r="BW9">
        <v>1.051</v>
      </c>
      <c r="BX9">
        <v>1.431</v>
      </c>
      <c r="BY9">
        <v>1.327</v>
      </c>
      <c r="BZ9">
        <v>1.601</v>
      </c>
      <c r="CA9">
        <v>1.624</v>
      </c>
      <c r="CB9">
        <v>1.685</v>
      </c>
      <c r="CC9">
        <v>1.707</v>
      </c>
      <c r="CD9">
        <v>1.946</v>
      </c>
      <c r="CE9">
        <v>1.63</v>
      </c>
      <c r="CF9">
        <v>1.397</v>
      </c>
      <c r="CG9">
        <v>1.63</v>
      </c>
      <c r="CH9">
        <v>1.376</v>
      </c>
      <c r="CI9">
        <v>1.479</v>
      </c>
      <c r="CJ9">
        <v>1.368</v>
      </c>
      <c r="CK9">
        <v>1.389</v>
      </c>
      <c r="CL9">
        <v>1.326</v>
      </c>
      <c r="CM9">
        <v>1.178</v>
      </c>
      <c r="CN9">
        <v>1.41</v>
      </c>
      <c r="CO9">
        <v>0.949</v>
      </c>
      <c r="CP9">
        <v>0.971</v>
      </c>
      <c r="CQ9">
        <v>0.981</v>
      </c>
      <c r="CR9">
        <v>0.972</v>
      </c>
      <c r="CS9">
        <v>0.867</v>
      </c>
      <c r="CT9">
        <v>0.866</v>
      </c>
      <c r="CU9">
        <v>0.825</v>
      </c>
      <c r="CV9">
        <v>0.592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1.421875" style="0" customWidth="1"/>
  </cols>
  <sheetData>
    <row r="2" spans="1:2" ht="12.75">
      <c r="A2" t="s">
        <v>13</v>
      </c>
      <c r="B2">
        <f>COUNT(WinDendro!$M:$M)</f>
        <v>8</v>
      </c>
    </row>
    <row r="3" spans="1:2" ht="12.75">
      <c r="A3" t="s">
        <v>14</v>
      </c>
      <c r="B3">
        <f>MAX(WinDendro!D:D)</f>
        <v>2008</v>
      </c>
    </row>
    <row r="4" spans="1:2" ht="12.75">
      <c r="A4" t="s">
        <v>15</v>
      </c>
      <c r="B4">
        <f>MIN(Serijas!D:D)</f>
        <v>1918</v>
      </c>
    </row>
    <row r="5" spans="1:2" ht="12.75">
      <c r="A5" t="s">
        <v>16</v>
      </c>
      <c r="B5">
        <f>MAX(WinDendro!J:J)</f>
        <v>91</v>
      </c>
    </row>
    <row r="6" spans="1:2" ht="12.75">
      <c r="A6" t="s">
        <v>20</v>
      </c>
      <c r="B6">
        <f>Pedgads-Pirmgads+1</f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10.140625" style="0" customWidth="1"/>
  </cols>
  <sheetData>
    <row r="1" spans="1:4" s="1" customFormat="1" ht="25.5">
      <c r="A1" s="1" t="s">
        <v>19</v>
      </c>
      <c r="B1" s="1" t="s">
        <v>14</v>
      </c>
      <c r="C1" s="1" t="s">
        <v>17</v>
      </c>
      <c r="D1" s="1" t="s">
        <v>18</v>
      </c>
    </row>
    <row r="2" spans="1:4" ht="12.75">
      <c r="A2" t="str">
        <f>WinDendro!A2</f>
        <v>T01</v>
      </c>
      <c r="B2">
        <f>WinDendro!D2</f>
        <v>2008</v>
      </c>
      <c r="C2">
        <f>WinDendro!J2</f>
        <v>91</v>
      </c>
      <c r="D2">
        <f>B2-C2+1</f>
        <v>1918</v>
      </c>
    </row>
    <row r="3" spans="1:4" ht="12.75">
      <c r="A3" t="str">
        <f>WinDendro!A3</f>
        <v>T01</v>
      </c>
      <c r="B3">
        <f>WinDendro!D3</f>
        <v>2008</v>
      </c>
      <c r="C3">
        <f>WinDendro!J3</f>
        <v>83</v>
      </c>
      <c r="D3">
        <f aca="true" t="shared" si="0" ref="D3:D17">B3-C3+1</f>
        <v>1926</v>
      </c>
    </row>
    <row r="4" spans="1:4" ht="12.75">
      <c r="A4" t="str">
        <f>WinDendro!A4</f>
        <v>T02</v>
      </c>
      <c r="B4">
        <f>WinDendro!D4</f>
        <v>2008</v>
      </c>
      <c r="C4">
        <f>WinDendro!J4</f>
        <v>85</v>
      </c>
      <c r="D4">
        <f t="shared" si="0"/>
        <v>1924</v>
      </c>
    </row>
    <row r="5" spans="1:4" ht="12.75">
      <c r="A5" t="str">
        <f>WinDendro!A5</f>
        <v>T02</v>
      </c>
      <c r="B5">
        <f>WinDendro!D5</f>
        <v>2008</v>
      </c>
      <c r="C5">
        <f>WinDendro!J5</f>
        <v>87</v>
      </c>
      <c r="D5">
        <f t="shared" si="0"/>
        <v>1922</v>
      </c>
    </row>
    <row r="6" spans="1:4" ht="12.75">
      <c r="A6" t="str">
        <f>WinDendro!A6</f>
        <v>T03</v>
      </c>
      <c r="B6">
        <f>WinDendro!D6</f>
        <v>2008</v>
      </c>
      <c r="C6">
        <f>WinDendro!J6</f>
        <v>84</v>
      </c>
      <c r="D6">
        <f t="shared" si="0"/>
        <v>1925</v>
      </c>
    </row>
    <row r="7" spans="1:4" ht="12.75">
      <c r="A7" t="str">
        <f>WinDendro!A7</f>
        <v>T03</v>
      </c>
      <c r="B7">
        <f>WinDendro!D7</f>
        <v>2008</v>
      </c>
      <c r="C7">
        <f>WinDendro!J7</f>
        <v>88</v>
      </c>
      <c r="D7">
        <f t="shared" si="0"/>
        <v>1921</v>
      </c>
    </row>
    <row r="8" spans="1:4" ht="12.75">
      <c r="A8" t="str">
        <f>WinDendro!A8</f>
        <v>T04</v>
      </c>
      <c r="B8">
        <f>WinDendro!D8</f>
        <v>2008</v>
      </c>
      <c r="C8">
        <f>WinDendro!J8</f>
        <v>83</v>
      </c>
      <c r="D8">
        <f t="shared" si="0"/>
        <v>1926</v>
      </c>
    </row>
    <row r="9" spans="1:4" ht="12.75">
      <c r="A9" t="str">
        <f>WinDendro!A9</f>
        <v>T04</v>
      </c>
      <c r="B9">
        <f>WinDendro!D9</f>
        <v>2008</v>
      </c>
      <c r="C9">
        <f>WinDendro!J9</f>
        <v>88</v>
      </c>
      <c r="D9">
        <f t="shared" si="0"/>
        <v>1921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6.28125" defaultRowHeight="12.75"/>
  <sheetData>
    <row r="1" spans="2:9" ht="12.75">
      <c r="B1" t="str">
        <f>INDEX(Serijas!$A:$A,COLUMN(),1)</f>
        <v>T01</v>
      </c>
      <c r="C1" t="str">
        <f>INDEX(Serijas!$A:$A,COLUMN(),1)</f>
        <v>T01</v>
      </c>
      <c r="D1" t="str">
        <f>INDEX(Serijas!$A:$A,COLUMN(),1)</f>
        <v>T02</v>
      </c>
      <c r="E1" t="str">
        <f>INDEX(Serijas!$A:$A,COLUMN(),1)</f>
        <v>T02</v>
      </c>
      <c r="F1" t="str">
        <f>INDEX(Serijas!$A:$A,COLUMN(),1)</f>
        <v>T03</v>
      </c>
      <c r="G1" t="str">
        <f>INDEX(Serijas!$A:$A,COLUMN(),1)</f>
        <v>T03</v>
      </c>
      <c r="H1" t="str">
        <f>INDEX(Serijas!$A:$A,COLUMN(),1)</f>
        <v>T04</v>
      </c>
      <c r="I1" t="str">
        <f>INDEX(Serijas!$A:$A,COLUMN(),1)</f>
        <v>T04</v>
      </c>
    </row>
    <row r="2" spans="1:9" ht="12.75">
      <c r="A2">
        <f>Pirmgads+ROW()-2</f>
        <v>1918</v>
      </c>
      <c r="B2">
        <f>IF(AND($A2&gt;=INDEX(Serijas!$D:$D,COLUMN(),1),$A2&lt;=INDEX(Serijas!$B:$B,COLUMN(),1)),INDEX(WinDendro!$M:$IV,COLUMN(),$A2-INDEX(Serijas!$D:$D,COLUMN(),1)+1),"")</f>
        <v>2.772</v>
      </c>
      <c r="C2">
        <f>IF(AND($A2&gt;=INDEX(Serijas!$D:$D,COLUMN(),1),$A2&lt;=INDEX(Serijas!$B:$B,COLUMN(),1)),INDEX(WinDendro!$M:$IV,COLUMN(),$A2-INDEX(Serijas!$D:$D,COLUMN(),1)+1),"")</f>
      </c>
      <c r="D2">
        <f>IF(AND($A2&gt;=INDEX(Serijas!$D:$D,COLUMN(),1),$A2&lt;=INDEX(Serijas!$B:$B,COLUMN(),1)),INDEX(WinDendro!$M:$IV,COLUMN(),$A2-INDEX(Serijas!$D:$D,COLUMN(),1)+1),"")</f>
      </c>
      <c r="E2">
        <f>IF(AND($A2&gt;=INDEX(Serijas!$D:$D,COLUMN(),1),$A2&lt;=INDEX(Serijas!$B:$B,COLUMN(),1)),INDEX(WinDendro!$M:$IV,COLUMN(),$A2-INDEX(Serijas!$D:$D,COLUMN(),1)+1),"")</f>
      </c>
      <c r="F2">
        <f>IF(AND($A2&gt;=INDEX(Serijas!$D:$D,COLUMN(),1),$A2&lt;=INDEX(Serijas!$B:$B,COLUMN(),1)),INDEX(WinDendro!$M:$IV,COLUMN(),$A2-INDEX(Serijas!$D:$D,COLUMN(),1)+1),"")</f>
      </c>
      <c r="G2">
        <f>IF(AND($A2&gt;=INDEX(Serijas!$D:$D,COLUMN(),1),$A2&lt;=INDEX(Serijas!$B:$B,COLUMN(),1)),INDEX(WinDendro!$M:$IV,COLUMN(),$A2-INDEX(Serijas!$D:$D,COLUMN(),1)+1),"")</f>
      </c>
      <c r="H2">
        <f>IF(AND($A2&gt;=INDEX(Serijas!$D:$D,COLUMN(),1),$A2&lt;=INDEX(Serijas!$B:$B,COLUMN(),1)),INDEX(WinDendro!$M:$IV,COLUMN(),$A2-INDEX(Serijas!$D:$D,COLUMN(),1)+1),"")</f>
      </c>
      <c r="I2">
        <f>IF(AND($A2&gt;=INDEX(Serijas!$D:$D,COLUMN(),1),$A2&lt;=INDEX(Serijas!$B:$B,COLUMN(),1)),INDEX(WinDendro!$M:$IV,COLUMN(),$A2-INDEX(Serijas!$D:$D,COLUMN(),1)+1),"")</f>
      </c>
    </row>
    <row r="3" spans="1:9" ht="12.75">
      <c r="A3">
        <f aca="true" t="shared" si="0" ref="A3:A66">Pirmgads+ROW()-2</f>
        <v>1919</v>
      </c>
      <c r="B3">
        <f>IF(AND($A3&gt;=INDEX(Serijas!$D:$D,COLUMN(),1),$A3&lt;=INDEX(Serijas!$B:$B,COLUMN(),1)),INDEX(WinDendro!$M:$IV,COLUMN(),$A3-INDEX(Serijas!$D:$D,COLUMN(),1)+1),"")</f>
        <v>5.076</v>
      </c>
      <c r="C3">
        <f>IF(AND($A3&gt;=INDEX(Serijas!$D:$D,COLUMN(),1),$A3&lt;=INDEX(Serijas!$B:$B,COLUMN(),1)),INDEX(WinDendro!$M:$IV,COLUMN(),$A3-INDEX(Serijas!$D:$D,COLUMN(),1)+1),"")</f>
      </c>
      <c r="D3">
        <f>IF(AND($A3&gt;=INDEX(Serijas!$D:$D,COLUMN(),1),$A3&lt;=INDEX(Serijas!$B:$B,COLUMN(),1)),INDEX(WinDendro!$M:$IV,COLUMN(),$A3-INDEX(Serijas!$D:$D,COLUMN(),1)+1),"")</f>
      </c>
      <c r="E3">
        <f>IF(AND($A3&gt;=INDEX(Serijas!$D:$D,COLUMN(),1),$A3&lt;=INDEX(Serijas!$B:$B,COLUMN(),1)),INDEX(WinDendro!$M:$IV,COLUMN(),$A3-INDEX(Serijas!$D:$D,COLUMN(),1)+1),"")</f>
      </c>
      <c r="F3">
        <f>IF(AND($A3&gt;=INDEX(Serijas!$D:$D,COLUMN(),1),$A3&lt;=INDEX(Serijas!$B:$B,COLUMN(),1)),INDEX(WinDendro!$M:$IV,COLUMN(),$A3-INDEX(Serijas!$D:$D,COLUMN(),1)+1),"")</f>
      </c>
      <c r="G3">
        <f>IF(AND($A3&gt;=INDEX(Serijas!$D:$D,COLUMN(),1),$A3&lt;=INDEX(Serijas!$B:$B,COLUMN(),1)),INDEX(WinDendro!$M:$IV,COLUMN(),$A3-INDEX(Serijas!$D:$D,COLUMN(),1)+1),"")</f>
      </c>
      <c r="H3">
        <f>IF(AND($A3&gt;=INDEX(Serijas!$D:$D,COLUMN(),1),$A3&lt;=INDEX(Serijas!$B:$B,COLUMN(),1)),INDEX(WinDendro!$M:$IV,COLUMN(),$A3-INDEX(Serijas!$D:$D,COLUMN(),1)+1),"")</f>
      </c>
      <c r="I3">
        <f>IF(AND($A3&gt;=INDEX(Serijas!$D:$D,COLUMN(),1),$A3&lt;=INDEX(Serijas!$B:$B,COLUMN(),1)),INDEX(WinDendro!$M:$IV,COLUMN(),$A3-INDEX(Serijas!$D:$D,COLUMN(),1)+1),"")</f>
      </c>
    </row>
    <row r="4" spans="1:9" ht="12.75">
      <c r="A4">
        <f t="shared" si="0"/>
        <v>1920</v>
      </c>
      <c r="B4">
        <f>IF(AND($A4&gt;=INDEX(Serijas!$D:$D,COLUMN(),1),$A4&lt;=INDEX(Serijas!$B:$B,COLUMN(),1)),INDEX(WinDendro!$M:$IV,COLUMN(),$A4-INDEX(Serijas!$D:$D,COLUMN(),1)+1),"")</f>
        <v>3.386</v>
      </c>
      <c r="C4">
        <f>IF(AND($A4&gt;=INDEX(Serijas!$D:$D,COLUMN(),1),$A4&lt;=INDEX(Serijas!$B:$B,COLUMN(),1)),INDEX(WinDendro!$M:$IV,COLUMN(),$A4-INDEX(Serijas!$D:$D,COLUMN(),1)+1),"")</f>
      </c>
      <c r="D4">
        <f>IF(AND($A4&gt;=INDEX(Serijas!$D:$D,COLUMN(),1),$A4&lt;=INDEX(Serijas!$B:$B,COLUMN(),1)),INDEX(WinDendro!$M:$IV,COLUMN(),$A4-INDEX(Serijas!$D:$D,COLUMN(),1)+1),"")</f>
      </c>
      <c r="E4">
        <f>IF(AND($A4&gt;=INDEX(Serijas!$D:$D,COLUMN(),1),$A4&lt;=INDEX(Serijas!$B:$B,COLUMN(),1)),INDEX(WinDendro!$M:$IV,COLUMN(),$A4-INDEX(Serijas!$D:$D,COLUMN(),1)+1),"")</f>
      </c>
      <c r="F4">
        <f>IF(AND($A4&gt;=INDEX(Serijas!$D:$D,COLUMN(),1),$A4&lt;=INDEX(Serijas!$B:$B,COLUMN(),1)),INDEX(WinDendro!$M:$IV,COLUMN(),$A4-INDEX(Serijas!$D:$D,COLUMN(),1)+1),"")</f>
      </c>
      <c r="G4">
        <f>IF(AND($A4&gt;=INDEX(Serijas!$D:$D,COLUMN(),1),$A4&lt;=INDEX(Serijas!$B:$B,COLUMN(),1)),INDEX(WinDendro!$M:$IV,COLUMN(),$A4-INDEX(Serijas!$D:$D,COLUMN(),1)+1),"")</f>
      </c>
      <c r="H4">
        <f>IF(AND($A4&gt;=INDEX(Serijas!$D:$D,COLUMN(),1),$A4&lt;=INDEX(Serijas!$B:$B,COLUMN(),1)),INDEX(WinDendro!$M:$IV,COLUMN(),$A4-INDEX(Serijas!$D:$D,COLUMN(),1)+1),"")</f>
      </c>
      <c r="I4">
        <f>IF(AND($A4&gt;=INDEX(Serijas!$D:$D,COLUMN(),1),$A4&lt;=INDEX(Serijas!$B:$B,COLUMN(),1)),INDEX(WinDendro!$M:$IV,COLUMN(),$A4-INDEX(Serijas!$D:$D,COLUMN(),1)+1),"")</f>
      </c>
    </row>
    <row r="5" spans="1:9" ht="12.75">
      <c r="A5">
        <f t="shared" si="0"/>
        <v>1921</v>
      </c>
      <c r="B5">
        <f>IF(AND($A5&gt;=INDEX(Serijas!$D:$D,COLUMN(),1),$A5&lt;=INDEX(Serijas!$B:$B,COLUMN(),1)),INDEX(WinDendro!$M:$IV,COLUMN(),$A5-INDEX(Serijas!$D:$D,COLUMN(),1)+1),"")</f>
        <v>2.323</v>
      </c>
      <c r="C5">
        <f>IF(AND($A5&gt;=INDEX(Serijas!$D:$D,COLUMN(),1),$A5&lt;=INDEX(Serijas!$B:$B,COLUMN(),1)),INDEX(WinDendro!$M:$IV,COLUMN(),$A5-INDEX(Serijas!$D:$D,COLUMN(),1)+1),"")</f>
      </c>
      <c r="D5">
        <f>IF(AND($A5&gt;=INDEX(Serijas!$D:$D,COLUMN(),1),$A5&lt;=INDEX(Serijas!$B:$B,COLUMN(),1)),INDEX(WinDendro!$M:$IV,COLUMN(),$A5-INDEX(Serijas!$D:$D,COLUMN(),1)+1),"")</f>
      </c>
      <c r="E5">
        <f>IF(AND($A5&gt;=INDEX(Serijas!$D:$D,COLUMN(),1),$A5&lt;=INDEX(Serijas!$B:$B,COLUMN(),1)),INDEX(WinDendro!$M:$IV,COLUMN(),$A5-INDEX(Serijas!$D:$D,COLUMN(),1)+1),"")</f>
      </c>
      <c r="F5">
        <f>IF(AND($A5&gt;=INDEX(Serijas!$D:$D,COLUMN(),1),$A5&lt;=INDEX(Serijas!$B:$B,COLUMN(),1)),INDEX(WinDendro!$M:$IV,COLUMN(),$A5-INDEX(Serijas!$D:$D,COLUMN(),1)+1),"")</f>
      </c>
      <c r="G5">
        <f>IF(AND($A5&gt;=INDEX(Serijas!$D:$D,COLUMN(),1),$A5&lt;=INDEX(Serijas!$B:$B,COLUMN(),1)),INDEX(WinDendro!$M:$IV,COLUMN(),$A5-INDEX(Serijas!$D:$D,COLUMN(),1)+1),"")</f>
        <v>1.85</v>
      </c>
      <c r="H5">
        <f>IF(AND($A5&gt;=INDEX(Serijas!$D:$D,COLUMN(),1),$A5&lt;=INDEX(Serijas!$B:$B,COLUMN(),1)),INDEX(WinDendro!$M:$IV,COLUMN(),$A5-INDEX(Serijas!$D:$D,COLUMN(),1)+1),"")</f>
      </c>
      <c r="I5">
        <f>IF(AND($A5&gt;=INDEX(Serijas!$D:$D,COLUMN(),1),$A5&lt;=INDEX(Serijas!$B:$B,COLUMN(),1)),INDEX(WinDendro!$M:$IV,COLUMN(),$A5-INDEX(Serijas!$D:$D,COLUMN(),1)+1),"")</f>
        <v>3.158</v>
      </c>
    </row>
    <row r="6" spans="1:9" ht="12.75">
      <c r="A6">
        <f t="shared" si="0"/>
        <v>1922</v>
      </c>
      <c r="B6">
        <f>IF(AND($A6&gt;=INDEX(Serijas!$D:$D,COLUMN(),1),$A6&lt;=INDEX(Serijas!$B:$B,COLUMN(),1)),INDEX(WinDendro!$M:$IV,COLUMN(),$A6-INDEX(Serijas!$D:$D,COLUMN(),1)+1),"")</f>
        <v>3.014</v>
      </c>
      <c r="C6">
        <f>IF(AND($A6&gt;=INDEX(Serijas!$D:$D,COLUMN(),1),$A6&lt;=INDEX(Serijas!$B:$B,COLUMN(),1)),INDEX(WinDendro!$M:$IV,COLUMN(),$A6-INDEX(Serijas!$D:$D,COLUMN(),1)+1),"")</f>
      </c>
      <c r="D6">
        <f>IF(AND($A6&gt;=INDEX(Serijas!$D:$D,COLUMN(),1),$A6&lt;=INDEX(Serijas!$B:$B,COLUMN(),1)),INDEX(WinDendro!$M:$IV,COLUMN(),$A6-INDEX(Serijas!$D:$D,COLUMN(),1)+1),"")</f>
      </c>
      <c r="E6">
        <f>IF(AND($A6&gt;=INDEX(Serijas!$D:$D,COLUMN(),1),$A6&lt;=INDEX(Serijas!$B:$B,COLUMN(),1)),INDEX(WinDendro!$M:$IV,COLUMN(),$A6-INDEX(Serijas!$D:$D,COLUMN(),1)+1),"")</f>
        <v>2.917</v>
      </c>
      <c r="F6">
        <f>IF(AND($A6&gt;=INDEX(Serijas!$D:$D,COLUMN(),1),$A6&lt;=INDEX(Serijas!$B:$B,COLUMN(),1)),INDEX(WinDendro!$M:$IV,COLUMN(),$A6-INDEX(Serijas!$D:$D,COLUMN(),1)+1),"")</f>
      </c>
      <c r="G6">
        <f>IF(AND($A6&gt;=INDEX(Serijas!$D:$D,COLUMN(),1),$A6&lt;=INDEX(Serijas!$B:$B,COLUMN(),1)),INDEX(WinDendro!$M:$IV,COLUMN(),$A6-INDEX(Serijas!$D:$D,COLUMN(),1)+1),"")</f>
        <v>4.127</v>
      </c>
      <c r="H6">
        <f>IF(AND($A6&gt;=INDEX(Serijas!$D:$D,COLUMN(),1),$A6&lt;=INDEX(Serijas!$B:$B,COLUMN(),1)),INDEX(WinDendro!$M:$IV,COLUMN(),$A6-INDEX(Serijas!$D:$D,COLUMN(),1)+1),"")</f>
      </c>
      <c r="I6">
        <f>IF(AND($A6&gt;=INDEX(Serijas!$D:$D,COLUMN(),1),$A6&lt;=INDEX(Serijas!$B:$B,COLUMN(),1)),INDEX(WinDendro!$M:$IV,COLUMN(),$A6-INDEX(Serijas!$D:$D,COLUMN(),1)+1),"")</f>
        <v>3.478</v>
      </c>
    </row>
    <row r="7" spans="1:9" ht="12.75">
      <c r="A7">
        <f t="shared" si="0"/>
        <v>1923</v>
      </c>
      <c r="B7">
        <f>IF(AND($A7&gt;=INDEX(Serijas!$D:$D,COLUMN(),1),$A7&lt;=INDEX(Serijas!$B:$B,COLUMN(),1)),INDEX(WinDendro!$M:$IV,COLUMN(),$A7-INDEX(Serijas!$D:$D,COLUMN(),1)+1),"")</f>
        <v>3.653</v>
      </c>
      <c r="C7">
        <f>IF(AND($A7&gt;=INDEX(Serijas!$D:$D,COLUMN(),1),$A7&lt;=INDEX(Serijas!$B:$B,COLUMN(),1)),INDEX(WinDendro!$M:$IV,COLUMN(),$A7-INDEX(Serijas!$D:$D,COLUMN(),1)+1),"")</f>
      </c>
      <c r="D7">
        <f>IF(AND($A7&gt;=INDEX(Serijas!$D:$D,COLUMN(),1),$A7&lt;=INDEX(Serijas!$B:$B,COLUMN(),1)),INDEX(WinDendro!$M:$IV,COLUMN(),$A7-INDEX(Serijas!$D:$D,COLUMN(),1)+1),"")</f>
      </c>
      <c r="E7">
        <f>IF(AND($A7&gt;=INDEX(Serijas!$D:$D,COLUMN(),1),$A7&lt;=INDEX(Serijas!$B:$B,COLUMN(),1)),INDEX(WinDendro!$M:$IV,COLUMN(),$A7-INDEX(Serijas!$D:$D,COLUMN(),1)+1),"")</f>
        <v>3.002</v>
      </c>
      <c r="F7">
        <f>IF(AND($A7&gt;=INDEX(Serijas!$D:$D,COLUMN(),1),$A7&lt;=INDEX(Serijas!$B:$B,COLUMN(),1)),INDEX(WinDendro!$M:$IV,COLUMN(),$A7-INDEX(Serijas!$D:$D,COLUMN(),1)+1),"")</f>
      </c>
      <c r="G7">
        <f>IF(AND($A7&gt;=INDEX(Serijas!$D:$D,COLUMN(),1),$A7&lt;=INDEX(Serijas!$B:$B,COLUMN(),1)),INDEX(WinDendro!$M:$IV,COLUMN(),$A7-INDEX(Serijas!$D:$D,COLUMN(),1)+1),"")</f>
        <v>3.782</v>
      </c>
      <c r="H7">
        <f>IF(AND($A7&gt;=INDEX(Serijas!$D:$D,COLUMN(),1),$A7&lt;=INDEX(Serijas!$B:$B,COLUMN(),1)),INDEX(WinDendro!$M:$IV,COLUMN(),$A7-INDEX(Serijas!$D:$D,COLUMN(),1)+1),"")</f>
      </c>
      <c r="I7">
        <f>IF(AND($A7&gt;=INDEX(Serijas!$D:$D,COLUMN(),1),$A7&lt;=INDEX(Serijas!$B:$B,COLUMN(),1)),INDEX(WinDendro!$M:$IV,COLUMN(),$A7-INDEX(Serijas!$D:$D,COLUMN(),1)+1),"")</f>
        <v>4.066</v>
      </c>
    </row>
    <row r="8" spans="1:9" ht="12.75">
      <c r="A8">
        <f t="shared" si="0"/>
        <v>1924</v>
      </c>
      <c r="B8">
        <f>IF(AND($A8&gt;=INDEX(Serijas!$D:$D,COLUMN(),1),$A8&lt;=INDEX(Serijas!$B:$B,COLUMN(),1)),INDEX(WinDendro!$M:$IV,COLUMN(),$A8-INDEX(Serijas!$D:$D,COLUMN(),1)+1),"")</f>
        <v>3.62</v>
      </c>
      <c r="C8">
        <f>IF(AND($A8&gt;=INDEX(Serijas!$D:$D,COLUMN(),1),$A8&lt;=INDEX(Serijas!$B:$B,COLUMN(),1)),INDEX(WinDendro!$M:$IV,COLUMN(),$A8-INDEX(Serijas!$D:$D,COLUMN(),1)+1),"")</f>
      </c>
      <c r="D8">
        <f>IF(AND($A8&gt;=INDEX(Serijas!$D:$D,COLUMN(),1),$A8&lt;=INDEX(Serijas!$B:$B,COLUMN(),1)),INDEX(WinDendro!$M:$IV,COLUMN(),$A8-INDEX(Serijas!$D:$D,COLUMN(),1)+1),"")</f>
        <v>1.307</v>
      </c>
      <c r="E8">
        <f>IF(AND($A8&gt;=INDEX(Serijas!$D:$D,COLUMN(),1),$A8&lt;=INDEX(Serijas!$B:$B,COLUMN(),1)),INDEX(WinDendro!$M:$IV,COLUMN(),$A8-INDEX(Serijas!$D:$D,COLUMN(),1)+1),"")</f>
        <v>2.276</v>
      </c>
      <c r="F8">
        <f>IF(AND($A8&gt;=INDEX(Serijas!$D:$D,COLUMN(),1),$A8&lt;=INDEX(Serijas!$B:$B,COLUMN(),1)),INDEX(WinDendro!$M:$IV,COLUMN(),$A8-INDEX(Serijas!$D:$D,COLUMN(),1)+1),"")</f>
      </c>
      <c r="G8">
        <f>IF(AND($A8&gt;=INDEX(Serijas!$D:$D,COLUMN(),1),$A8&lt;=INDEX(Serijas!$B:$B,COLUMN(),1)),INDEX(WinDendro!$M:$IV,COLUMN(),$A8-INDEX(Serijas!$D:$D,COLUMN(),1)+1),"")</f>
        <v>3.148</v>
      </c>
      <c r="H8">
        <f>IF(AND($A8&gt;=INDEX(Serijas!$D:$D,COLUMN(),1),$A8&lt;=INDEX(Serijas!$B:$B,COLUMN(),1)),INDEX(WinDendro!$M:$IV,COLUMN(),$A8-INDEX(Serijas!$D:$D,COLUMN(),1)+1),"")</f>
      </c>
      <c r="I8">
        <f>IF(AND($A8&gt;=INDEX(Serijas!$D:$D,COLUMN(),1),$A8&lt;=INDEX(Serijas!$B:$B,COLUMN(),1)),INDEX(WinDendro!$M:$IV,COLUMN(),$A8-INDEX(Serijas!$D:$D,COLUMN(),1)+1),"")</f>
        <v>3.416</v>
      </c>
    </row>
    <row r="9" spans="1:9" ht="12.75">
      <c r="A9">
        <f t="shared" si="0"/>
        <v>1925</v>
      </c>
      <c r="B9">
        <f>IF(AND($A9&gt;=INDEX(Serijas!$D:$D,COLUMN(),1),$A9&lt;=INDEX(Serijas!$B:$B,COLUMN(),1)),INDEX(WinDendro!$M:$IV,COLUMN(),$A9-INDEX(Serijas!$D:$D,COLUMN(),1)+1),"")</f>
        <v>4.019</v>
      </c>
      <c r="C9">
        <f>IF(AND($A9&gt;=INDEX(Serijas!$D:$D,COLUMN(),1),$A9&lt;=INDEX(Serijas!$B:$B,COLUMN(),1)),INDEX(WinDendro!$M:$IV,COLUMN(),$A9-INDEX(Serijas!$D:$D,COLUMN(),1)+1),"")</f>
      </c>
      <c r="D9">
        <f>IF(AND($A9&gt;=INDEX(Serijas!$D:$D,COLUMN(),1),$A9&lt;=INDEX(Serijas!$B:$B,COLUMN(),1)),INDEX(WinDendro!$M:$IV,COLUMN(),$A9-INDEX(Serijas!$D:$D,COLUMN(),1)+1),"")</f>
        <v>3.627</v>
      </c>
      <c r="E9">
        <f>IF(AND($A9&gt;=INDEX(Serijas!$D:$D,COLUMN(),1),$A9&lt;=INDEX(Serijas!$B:$B,COLUMN(),1)),INDEX(WinDendro!$M:$IV,COLUMN(),$A9-INDEX(Serijas!$D:$D,COLUMN(),1)+1),"")</f>
        <v>2.516</v>
      </c>
      <c r="F9">
        <f>IF(AND($A9&gt;=INDEX(Serijas!$D:$D,COLUMN(),1),$A9&lt;=INDEX(Serijas!$B:$B,COLUMN(),1)),INDEX(WinDendro!$M:$IV,COLUMN(),$A9-INDEX(Serijas!$D:$D,COLUMN(),1)+1),"")</f>
        <v>3.101</v>
      </c>
      <c r="G9">
        <f>IF(AND($A9&gt;=INDEX(Serijas!$D:$D,COLUMN(),1),$A9&lt;=INDEX(Serijas!$B:$B,COLUMN(),1)),INDEX(WinDendro!$M:$IV,COLUMN(),$A9-INDEX(Serijas!$D:$D,COLUMN(),1)+1),"")</f>
        <v>3.507</v>
      </c>
      <c r="H9">
        <f>IF(AND($A9&gt;=INDEX(Serijas!$D:$D,COLUMN(),1),$A9&lt;=INDEX(Serijas!$B:$B,COLUMN(),1)),INDEX(WinDendro!$M:$IV,COLUMN(),$A9-INDEX(Serijas!$D:$D,COLUMN(),1)+1),"")</f>
      </c>
      <c r="I9">
        <f>IF(AND($A9&gt;=INDEX(Serijas!$D:$D,COLUMN(),1),$A9&lt;=INDEX(Serijas!$B:$B,COLUMN(),1)),INDEX(WinDendro!$M:$IV,COLUMN(),$A9-INDEX(Serijas!$D:$D,COLUMN(),1)+1),"")</f>
        <v>2.933</v>
      </c>
    </row>
    <row r="10" spans="1:9" ht="12.75">
      <c r="A10">
        <f t="shared" si="0"/>
        <v>1926</v>
      </c>
      <c r="B10">
        <f>IF(AND($A10&gt;=INDEX(Serijas!$D:$D,COLUMN(),1),$A10&lt;=INDEX(Serijas!$B:$B,COLUMN(),1)),INDEX(WinDendro!$M:$IV,COLUMN(),$A10-INDEX(Serijas!$D:$D,COLUMN(),1)+1),"")</f>
        <v>2.997</v>
      </c>
      <c r="C10">
        <f>IF(AND($A10&gt;=INDEX(Serijas!$D:$D,COLUMN(),1),$A10&lt;=INDEX(Serijas!$B:$B,COLUMN(),1)),INDEX(WinDendro!$M:$IV,COLUMN(),$A10-INDEX(Serijas!$D:$D,COLUMN(),1)+1),"")</f>
        <v>3.014</v>
      </c>
      <c r="D10">
        <f>IF(AND($A10&gt;=INDEX(Serijas!$D:$D,COLUMN(),1),$A10&lt;=INDEX(Serijas!$B:$B,COLUMN(),1)),INDEX(WinDendro!$M:$IV,COLUMN(),$A10-INDEX(Serijas!$D:$D,COLUMN(),1)+1),"")</f>
        <v>2.532</v>
      </c>
      <c r="E10">
        <f>IF(AND($A10&gt;=INDEX(Serijas!$D:$D,COLUMN(),1),$A10&lt;=INDEX(Serijas!$B:$B,COLUMN(),1)),INDEX(WinDendro!$M:$IV,COLUMN(),$A10-INDEX(Serijas!$D:$D,COLUMN(),1)+1),"")</f>
        <v>3.11</v>
      </c>
      <c r="F10">
        <f>IF(AND($A10&gt;=INDEX(Serijas!$D:$D,COLUMN(),1),$A10&lt;=INDEX(Serijas!$B:$B,COLUMN(),1)),INDEX(WinDendro!$M:$IV,COLUMN(),$A10-INDEX(Serijas!$D:$D,COLUMN(),1)+1),"")</f>
        <v>3.156</v>
      </c>
      <c r="G10">
        <f>IF(AND($A10&gt;=INDEX(Serijas!$D:$D,COLUMN(),1),$A10&lt;=INDEX(Serijas!$B:$B,COLUMN(),1)),INDEX(WinDendro!$M:$IV,COLUMN(),$A10-INDEX(Serijas!$D:$D,COLUMN(),1)+1),"")</f>
        <v>2.855</v>
      </c>
      <c r="H10">
        <f>IF(AND($A10&gt;=INDEX(Serijas!$D:$D,COLUMN(),1),$A10&lt;=INDEX(Serijas!$B:$B,COLUMN(),1)),INDEX(WinDendro!$M:$IV,COLUMN(),$A10-INDEX(Serijas!$D:$D,COLUMN(),1)+1),"")</f>
        <v>2.771</v>
      </c>
      <c r="I10">
        <f>IF(AND($A10&gt;=INDEX(Serijas!$D:$D,COLUMN(),1),$A10&lt;=INDEX(Serijas!$B:$B,COLUMN(),1)),INDEX(WinDendro!$M:$IV,COLUMN(),$A10-INDEX(Serijas!$D:$D,COLUMN(),1)+1),"")</f>
        <v>1.658</v>
      </c>
    </row>
    <row r="11" spans="1:9" ht="12.75">
      <c r="A11">
        <f t="shared" si="0"/>
        <v>1927</v>
      </c>
      <c r="B11">
        <f>IF(AND($A11&gt;=INDEX(Serijas!$D:$D,COLUMN(),1),$A11&lt;=INDEX(Serijas!$B:$B,COLUMN(),1)),INDEX(WinDendro!$M:$IV,COLUMN(),$A11-INDEX(Serijas!$D:$D,COLUMN(),1)+1),"")</f>
        <v>1.967</v>
      </c>
      <c r="C11">
        <f>IF(AND($A11&gt;=INDEX(Serijas!$D:$D,COLUMN(),1),$A11&lt;=INDEX(Serijas!$B:$B,COLUMN(),1)),INDEX(WinDendro!$M:$IV,COLUMN(),$A11-INDEX(Serijas!$D:$D,COLUMN(),1)+1),"")</f>
        <v>1.669</v>
      </c>
      <c r="D11">
        <f>IF(AND($A11&gt;=INDEX(Serijas!$D:$D,COLUMN(),1),$A11&lt;=INDEX(Serijas!$B:$B,COLUMN(),1)),INDEX(WinDendro!$M:$IV,COLUMN(),$A11-INDEX(Serijas!$D:$D,COLUMN(),1)+1),"")</f>
        <v>1.753</v>
      </c>
      <c r="E11">
        <f>IF(AND($A11&gt;=INDEX(Serijas!$D:$D,COLUMN(),1),$A11&lt;=INDEX(Serijas!$B:$B,COLUMN(),1)),INDEX(WinDendro!$M:$IV,COLUMN(),$A11-INDEX(Serijas!$D:$D,COLUMN(),1)+1),"")</f>
        <v>1.711</v>
      </c>
      <c r="F11">
        <f>IF(AND($A11&gt;=INDEX(Serijas!$D:$D,COLUMN(),1),$A11&lt;=INDEX(Serijas!$B:$B,COLUMN(),1)),INDEX(WinDendro!$M:$IV,COLUMN(),$A11-INDEX(Serijas!$D:$D,COLUMN(),1)+1),"")</f>
        <v>1.742</v>
      </c>
      <c r="G11">
        <f>IF(AND($A11&gt;=INDEX(Serijas!$D:$D,COLUMN(),1),$A11&lt;=INDEX(Serijas!$B:$B,COLUMN(),1)),INDEX(WinDendro!$M:$IV,COLUMN(),$A11-INDEX(Serijas!$D:$D,COLUMN(),1)+1),"")</f>
        <v>1.884</v>
      </c>
      <c r="H11">
        <f>IF(AND($A11&gt;=INDEX(Serijas!$D:$D,COLUMN(),1),$A11&lt;=INDEX(Serijas!$B:$B,COLUMN(),1)),INDEX(WinDendro!$M:$IV,COLUMN(),$A11-INDEX(Serijas!$D:$D,COLUMN(),1)+1),"")</f>
        <v>2.115</v>
      </c>
      <c r="I11">
        <f>IF(AND($A11&gt;=INDEX(Serijas!$D:$D,COLUMN(),1),$A11&lt;=INDEX(Serijas!$B:$B,COLUMN(),1)),INDEX(WinDendro!$M:$IV,COLUMN(),$A11-INDEX(Serijas!$D:$D,COLUMN(),1)+1),"")</f>
        <v>1.221</v>
      </c>
    </row>
    <row r="12" spans="1:9" ht="12.75">
      <c r="A12">
        <f t="shared" si="0"/>
        <v>1928</v>
      </c>
      <c r="B12">
        <f>IF(AND($A12&gt;=INDEX(Serijas!$D:$D,COLUMN(),1),$A12&lt;=INDEX(Serijas!$B:$B,COLUMN(),1)),INDEX(WinDendro!$M:$IV,COLUMN(),$A12-INDEX(Serijas!$D:$D,COLUMN(),1)+1),"")</f>
        <v>1.285</v>
      </c>
      <c r="C12">
        <f>IF(AND($A12&gt;=INDEX(Serijas!$D:$D,COLUMN(),1),$A12&lt;=INDEX(Serijas!$B:$B,COLUMN(),1)),INDEX(WinDendro!$M:$IV,COLUMN(),$A12-INDEX(Serijas!$D:$D,COLUMN(),1)+1),"")</f>
        <v>1.261</v>
      </c>
      <c r="D12">
        <f>IF(AND($A12&gt;=INDEX(Serijas!$D:$D,COLUMN(),1),$A12&lt;=INDEX(Serijas!$B:$B,COLUMN(),1)),INDEX(WinDendro!$M:$IV,COLUMN(),$A12-INDEX(Serijas!$D:$D,COLUMN(),1)+1),"")</f>
        <v>2.644</v>
      </c>
      <c r="E12">
        <f>IF(AND($A12&gt;=INDEX(Serijas!$D:$D,COLUMN(),1),$A12&lt;=INDEX(Serijas!$B:$B,COLUMN(),1)),INDEX(WinDendro!$M:$IV,COLUMN(),$A12-INDEX(Serijas!$D:$D,COLUMN(),1)+1),"")</f>
        <v>1.472</v>
      </c>
      <c r="F12">
        <f>IF(AND($A12&gt;=INDEX(Serijas!$D:$D,COLUMN(),1),$A12&lt;=INDEX(Serijas!$B:$B,COLUMN(),1)),INDEX(WinDendro!$M:$IV,COLUMN(),$A12-INDEX(Serijas!$D:$D,COLUMN(),1)+1),"")</f>
        <v>2.207</v>
      </c>
      <c r="G12">
        <f>IF(AND($A12&gt;=INDEX(Serijas!$D:$D,COLUMN(),1),$A12&lt;=INDEX(Serijas!$B:$B,COLUMN(),1)),INDEX(WinDendro!$M:$IV,COLUMN(),$A12-INDEX(Serijas!$D:$D,COLUMN(),1)+1),"")</f>
        <v>2.559</v>
      </c>
      <c r="H12">
        <f>IF(AND($A12&gt;=INDEX(Serijas!$D:$D,COLUMN(),1),$A12&lt;=INDEX(Serijas!$B:$B,COLUMN(),1)),INDEX(WinDendro!$M:$IV,COLUMN(),$A12-INDEX(Serijas!$D:$D,COLUMN(),1)+1),"")</f>
        <v>1.674</v>
      </c>
      <c r="I12">
        <f>IF(AND($A12&gt;=INDEX(Serijas!$D:$D,COLUMN(),1),$A12&lt;=INDEX(Serijas!$B:$B,COLUMN(),1)),INDEX(WinDendro!$M:$IV,COLUMN(),$A12-INDEX(Serijas!$D:$D,COLUMN(),1)+1),"")</f>
        <v>0.848</v>
      </c>
    </row>
    <row r="13" spans="1:9" ht="12.75">
      <c r="A13">
        <f t="shared" si="0"/>
        <v>1929</v>
      </c>
      <c r="B13">
        <f>IF(AND($A13&gt;=INDEX(Serijas!$D:$D,COLUMN(),1),$A13&lt;=INDEX(Serijas!$B:$B,COLUMN(),1)),INDEX(WinDendro!$M:$IV,COLUMN(),$A13-INDEX(Serijas!$D:$D,COLUMN(),1)+1),"")</f>
        <v>1.187</v>
      </c>
      <c r="C13">
        <f>IF(AND($A13&gt;=INDEX(Serijas!$D:$D,COLUMN(),1),$A13&lt;=INDEX(Serijas!$B:$B,COLUMN(),1)),INDEX(WinDendro!$M:$IV,COLUMN(),$A13-INDEX(Serijas!$D:$D,COLUMN(),1)+1),"")</f>
        <v>1.04</v>
      </c>
      <c r="D13">
        <f>IF(AND($A13&gt;=INDEX(Serijas!$D:$D,COLUMN(),1),$A13&lt;=INDEX(Serijas!$B:$B,COLUMN(),1)),INDEX(WinDendro!$M:$IV,COLUMN(),$A13-INDEX(Serijas!$D:$D,COLUMN(),1)+1),"")</f>
        <v>1.607</v>
      </c>
      <c r="E13">
        <f>IF(AND($A13&gt;=INDEX(Serijas!$D:$D,COLUMN(),1),$A13&lt;=INDEX(Serijas!$B:$B,COLUMN(),1)),INDEX(WinDendro!$M:$IV,COLUMN(),$A13-INDEX(Serijas!$D:$D,COLUMN(),1)+1),"")</f>
        <v>1.644</v>
      </c>
      <c r="F13">
        <f>IF(AND($A13&gt;=INDEX(Serijas!$D:$D,COLUMN(),1),$A13&lt;=INDEX(Serijas!$B:$B,COLUMN(),1)),INDEX(WinDendro!$M:$IV,COLUMN(),$A13-INDEX(Serijas!$D:$D,COLUMN(),1)+1),"")</f>
        <v>1.709</v>
      </c>
      <c r="G13">
        <f>IF(AND($A13&gt;=INDEX(Serijas!$D:$D,COLUMN(),1),$A13&lt;=INDEX(Serijas!$B:$B,COLUMN(),1)),INDEX(WinDendro!$M:$IV,COLUMN(),$A13-INDEX(Serijas!$D:$D,COLUMN(),1)+1),"")</f>
        <v>2.305</v>
      </c>
      <c r="H13">
        <f>IF(AND($A13&gt;=INDEX(Serijas!$D:$D,COLUMN(),1),$A13&lt;=INDEX(Serijas!$B:$B,COLUMN(),1)),INDEX(WinDendro!$M:$IV,COLUMN(),$A13-INDEX(Serijas!$D:$D,COLUMN(),1)+1),"")</f>
        <v>1.352</v>
      </c>
      <c r="I13">
        <f>IF(AND($A13&gt;=INDEX(Serijas!$D:$D,COLUMN(),1),$A13&lt;=INDEX(Serijas!$B:$B,COLUMN(),1)),INDEX(WinDendro!$M:$IV,COLUMN(),$A13-INDEX(Serijas!$D:$D,COLUMN(),1)+1),"")</f>
        <v>0.822</v>
      </c>
    </row>
    <row r="14" spans="1:9" ht="12.75">
      <c r="A14">
        <f t="shared" si="0"/>
        <v>1930</v>
      </c>
      <c r="B14">
        <f>IF(AND($A14&gt;=INDEX(Serijas!$D:$D,COLUMN(),1),$A14&lt;=INDEX(Serijas!$B:$B,COLUMN(),1)),INDEX(WinDendro!$M:$IV,COLUMN(),$A14-INDEX(Serijas!$D:$D,COLUMN(),1)+1),"")</f>
        <v>1.19</v>
      </c>
      <c r="C14">
        <f>IF(AND($A14&gt;=INDEX(Serijas!$D:$D,COLUMN(),1),$A14&lt;=INDEX(Serijas!$B:$B,COLUMN(),1)),INDEX(WinDendro!$M:$IV,COLUMN(),$A14-INDEX(Serijas!$D:$D,COLUMN(),1)+1),"")</f>
        <v>1.471</v>
      </c>
      <c r="D14">
        <f>IF(AND($A14&gt;=INDEX(Serijas!$D:$D,COLUMN(),1),$A14&lt;=INDEX(Serijas!$B:$B,COLUMN(),1)),INDEX(WinDendro!$M:$IV,COLUMN(),$A14-INDEX(Serijas!$D:$D,COLUMN(),1)+1),"")</f>
        <v>1.566</v>
      </c>
      <c r="E14">
        <f>IF(AND($A14&gt;=INDEX(Serijas!$D:$D,COLUMN(),1),$A14&lt;=INDEX(Serijas!$B:$B,COLUMN(),1)),INDEX(WinDendro!$M:$IV,COLUMN(),$A14-INDEX(Serijas!$D:$D,COLUMN(),1)+1),"")</f>
        <v>1.406</v>
      </c>
      <c r="F14">
        <f>IF(AND($A14&gt;=INDEX(Serijas!$D:$D,COLUMN(),1),$A14&lt;=INDEX(Serijas!$B:$B,COLUMN(),1)),INDEX(WinDendro!$M:$IV,COLUMN(),$A14-INDEX(Serijas!$D:$D,COLUMN(),1)+1),"")</f>
        <v>1.733</v>
      </c>
      <c r="G14">
        <f>IF(AND($A14&gt;=INDEX(Serijas!$D:$D,COLUMN(),1),$A14&lt;=INDEX(Serijas!$B:$B,COLUMN(),1)),INDEX(WinDendro!$M:$IV,COLUMN(),$A14-INDEX(Serijas!$D:$D,COLUMN(),1)+1),"")</f>
        <v>2.363</v>
      </c>
      <c r="H14">
        <f>IF(AND($A14&gt;=INDEX(Serijas!$D:$D,COLUMN(),1),$A14&lt;=INDEX(Serijas!$B:$B,COLUMN(),1)),INDEX(WinDendro!$M:$IV,COLUMN(),$A14-INDEX(Serijas!$D:$D,COLUMN(),1)+1),"")</f>
        <v>1.089</v>
      </c>
      <c r="I14">
        <f>IF(AND($A14&gt;=INDEX(Serijas!$D:$D,COLUMN(),1),$A14&lt;=INDEX(Serijas!$B:$B,COLUMN(),1)),INDEX(WinDendro!$M:$IV,COLUMN(),$A14-INDEX(Serijas!$D:$D,COLUMN(),1)+1),"")</f>
        <v>0.834</v>
      </c>
    </row>
    <row r="15" spans="1:9" ht="12.75">
      <c r="A15">
        <f t="shared" si="0"/>
        <v>1931</v>
      </c>
      <c r="B15">
        <f>IF(AND($A15&gt;=INDEX(Serijas!$D:$D,COLUMN(),1),$A15&lt;=INDEX(Serijas!$B:$B,COLUMN(),1)),INDEX(WinDendro!$M:$IV,COLUMN(),$A15-INDEX(Serijas!$D:$D,COLUMN(),1)+1),"")</f>
        <v>1.825</v>
      </c>
      <c r="C15">
        <f>IF(AND($A15&gt;=INDEX(Serijas!$D:$D,COLUMN(),1),$A15&lt;=INDEX(Serijas!$B:$B,COLUMN(),1)),INDEX(WinDendro!$M:$IV,COLUMN(),$A15-INDEX(Serijas!$D:$D,COLUMN(),1)+1),"")</f>
        <v>1.657</v>
      </c>
      <c r="D15">
        <f>IF(AND($A15&gt;=INDEX(Serijas!$D:$D,COLUMN(),1),$A15&lt;=INDEX(Serijas!$B:$B,COLUMN(),1)),INDEX(WinDendro!$M:$IV,COLUMN(),$A15-INDEX(Serijas!$D:$D,COLUMN(),1)+1),"")</f>
        <v>1.63</v>
      </c>
      <c r="E15">
        <f>IF(AND($A15&gt;=INDEX(Serijas!$D:$D,COLUMN(),1),$A15&lt;=INDEX(Serijas!$B:$B,COLUMN(),1)),INDEX(WinDendro!$M:$IV,COLUMN(),$A15-INDEX(Serijas!$D:$D,COLUMN(),1)+1),"")</f>
        <v>1.489</v>
      </c>
      <c r="F15">
        <f>IF(AND($A15&gt;=INDEX(Serijas!$D:$D,COLUMN(),1),$A15&lt;=INDEX(Serijas!$B:$B,COLUMN(),1)),INDEX(WinDendro!$M:$IV,COLUMN(),$A15-INDEX(Serijas!$D:$D,COLUMN(),1)+1),"")</f>
        <v>1.307</v>
      </c>
      <c r="G15">
        <f>IF(AND($A15&gt;=INDEX(Serijas!$D:$D,COLUMN(),1),$A15&lt;=INDEX(Serijas!$B:$B,COLUMN(),1)),INDEX(WinDendro!$M:$IV,COLUMN(),$A15-INDEX(Serijas!$D:$D,COLUMN(),1)+1),"")</f>
        <v>2.476</v>
      </c>
      <c r="H15">
        <f>IF(AND($A15&gt;=INDEX(Serijas!$D:$D,COLUMN(),1),$A15&lt;=INDEX(Serijas!$B:$B,COLUMN(),1)),INDEX(WinDendro!$M:$IV,COLUMN(),$A15-INDEX(Serijas!$D:$D,COLUMN(),1)+1),"")</f>
        <v>1.304</v>
      </c>
      <c r="I15">
        <f>IF(AND($A15&gt;=INDEX(Serijas!$D:$D,COLUMN(),1),$A15&lt;=INDEX(Serijas!$B:$B,COLUMN(),1)),INDEX(WinDendro!$M:$IV,COLUMN(),$A15-INDEX(Serijas!$D:$D,COLUMN(),1)+1),"")</f>
        <v>0.917</v>
      </c>
    </row>
    <row r="16" spans="1:9" ht="12.75">
      <c r="A16">
        <f t="shared" si="0"/>
        <v>1932</v>
      </c>
      <c r="B16">
        <f>IF(AND($A16&gt;=INDEX(Serijas!$D:$D,COLUMN(),1),$A16&lt;=INDEX(Serijas!$B:$B,COLUMN(),1)),INDEX(WinDendro!$M:$IV,COLUMN(),$A16-INDEX(Serijas!$D:$D,COLUMN(),1)+1),"")</f>
        <v>1.628</v>
      </c>
      <c r="C16">
        <f>IF(AND($A16&gt;=INDEX(Serijas!$D:$D,COLUMN(),1),$A16&lt;=INDEX(Serijas!$B:$B,COLUMN(),1)),INDEX(WinDendro!$M:$IV,COLUMN(),$A16-INDEX(Serijas!$D:$D,COLUMN(),1)+1),"")</f>
        <v>1.677</v>
      </c>
      <c r="D16">
        <f>IF(AND($A16&gt;=INDEX(Serijas!$D:$D,COLUMN(),1),$A16&lt;=INDEX(Serijas!$B:$B,COLUMN(),1)),INDEX(WinDendro!$M:$IV,COLUMN(),$A16-INDEX(Serijas!$D:$D,COLUMN(),1)+1),"")</f>
        <v>2.138</v>
      </c>
      <c r="E16">
        <f>IF(AND($A16&gt;=INDEX(Serijas!$D:$D,COLUMN(),1),$A16&lt;=INDEX(Serijas!$B:$B,COLUMN(),1)),INDEX(WinDendro!$M:$IV,COLUMN(),$A16-INDEX(Serijas!$D:$D,COLUMN(),1)+1),"")</f>
        <v>1.402</v>
      </c>
      <c r="F16">
        <f>IF(AND($A16&gt;=INDEX(Serijas!$D:$D,COLUMN(),1),$A16&lt;=INDEX(Serijas!$B:$B,COLUMN(),1)),INDEX(WinDendro!$M:$IV,COLUMN(),$A16-INDEX(Serijas!$D:$D,COLUMN(),1)+1),"")</f>
        <v>1.819</v>
      </c>
      <c r="G16">
        <f>IF(AND($A16&gt;=INDEX(Serijas!$D:$D,COLUMN(),1),$A16&lt;=INDEX(Serijas!$B:$B,COLUMN(),1)),INDEX(WinDendro!$M:$IV,COLUMN(),$A16-INDEX(Serijas!$D:$D,COLUMN(),1)+1),"")</f>
        <v>2.58</v>
      </c>
      <c r="H16">
        <f>IF(AND($A16&gt;=INDEX(Serijas!$D:$D,COLUMN(),1),$A16&lt;=INDEX(Serijas!$B:$B,COLUMN(),1)),INDEX(WinDendro!$M:$IV,COLUMN(),$A16-INDEX(Serijas!$D:$D,COLUMN(),1)+1),"")</f>
        <v>2.301</v>
      </c>
      <c r="I16">
        <f>IF(AND($A16&gt;=INDEX(Serijas!$D:$D,COLUMN(),1),$A16&lt;=INDEX(Serijas!$B:$B,COLUMN(),1)),INDEX(WinDendro!$M:$IV,COLUMN(),$A16-INDEX(Serijas!$D:$D,COLUMN(),1)+1),"")</f>
        <v>1.377</v>
      </c>
    </row>
    <row r="17" spans="1:9" ht="12.75">
      <c r="A17">
        <f t="shared" si="0"/>
        <v>1933</v>
      </c>
      <c r="B17">
        <f>IF(AND($A17&gt;=INDEX(Serijas!$D:$D,COLUMN(),1),$A17&lt;=INDEX(Serijas!$B:$B,COLUMN(),1)),INDEX(WinDendro!$M:$IV,COLUMN(),$A17-INDEX(Serijas!$D:$D,COLUMN(),1)+1),"")</f>
        <v>1.81</v>
      </c>
      <c r="C17">
        <f>IF(AND($A17&gt;=INDEX(Serijas!$D:$D,COLUMN(),1),$A17&lt;=INDEX(Serijas!$B:$B,COLUMN(),1)),INDEX(WinDendro!$M:$IV,COLUMN(),$A17-INDEX(Serijas!$D:$D,COLUMN(),1)+1),"")</f>
        <v>1.742</v>
      </c>
      <c r="D17">
        <f>IF(AND($A17&gt;=INDEX(Serijas!$D:$D,COLUMN(),1),$A17&lt;=INDEX(Serijas!$B:$B,COLUMN(),1)),INDEX(WinDendro!$M:$IV,COLUMN(),$A17-INDEX(Serijas!$D:$D,COLUMN(),1)+1),"")</f>
        <v>2.434</v>
      </c>
      <c r="E17">
        <f>IF(AND($A17&gt;=INDEX(Serijas!$D:$D,COLUMN(),1),$A17&lt;=INDEX(Serijas!$B:$B,COLUMN(),1)),INDEX(WinDendro!$M:$IV,COLUMN(),$A17-INDEX(Serijas!$D:$D,COLUMN(),1)+1),"")</f>
        <v>1.842</v>
      </c>
      <c r="F17">
        <f>IF(AND($A17&gt;=INDEX(Serijas!$D:$D,COLUMN(),1),$A17&lt;=INDEX(Serijas!$B:$B,COLUMN(),1)),INDEX(WinDendro!$M:$IV,COLUMN(),$A17-INDEX(Serijas!$D:$D,COLUMN(),1)+1),"")</f>
        <v>2.624</v>
      </c>
      <c r="G17">
        <f>IF(AND($A17&gt;=INDEX(Serijas!$D:$D,COLUMN(),1),$A17&lt;=INDEX(Serijas!$B:$B,COLUMN(),1)),INDEX(WinDendro!$M:$IV,COLUMN(),$A17-INDEX(Serijas!$D:$D,COLUMN(),1)+1),"")</f>
        <v>2.743</v>
      </c>
      <c r="H17">
        <f>IF(AND($A17&gt;=INDEX(Serijas!$D:$D,COLUMN(),1),$A17&lt;=INDEX(Serijas!$B:$B,COLUMN(),1)),INDEX(WinDendro!$M:$IV,COLUMN(),$A17-INDEX(Serijas!$D:$D,COLUMN(),1)+1),"")</f>
        <v>2.384</v>
      </c>
      <c r="I17">
        <f>IF(AND($A17&gt;=INDEX(Serijas!$D:$D,COLUMN(),1),$A17&lt;=INDEX(Serijas!$B:$B,COLUMN(),1)),INDEX(WinDendro!$M:$IV,COLUMN(),$A17-INDEX(Serijas!$D:$D,COLUMN(),1)+1),"")</f>
        <v>1.891</v>
      </c>
    </row>
    <row r="18" spans="1:9" ht="12.75">
      <c r="A18">
        <f t="shared" si="0"/>
        <v>1934</v>
      </c>
      <c r="B18">
        <f>IF(AND($A18&gt;=INDEX(Serijas!$D:$D,COLUMN(),1),$A18&lt;=INDEX(Serijas!$B:$B,COLUMN(),1)),INDEX(WinDendro!$M:$IV,COLUMN(),$A18-INDEX(Serijas!$D:$D,COLUMN(),1)+1),"")</f>
        <v>1.737</v>
      </c>
      <c r="C18">
        <f>IF(AND($A18&gt;=INDEX(Serijas!$D:$D,COLUMN(),1),$A18&lt;=INDEX(Serijas!$B:$B,COLUMN(),1)),INDEX(WinDendro!$M:$IV,COLUMN(),$A18-INDEX(Serijas!$D:$D,COLUMN(),1)+1),"")</f>
        <v>1.34</v>
      </c>
      <c r="D18">
        <f>IF(AND($A18&gt;=INDEX(Serijas!$D:$D,COLUMN(),1),$A18&lt;=INDEX(Serijas!$B:$B,COLUMN(),1)),INDEX(WinDendro!$M:$IV,COLUMN(),$A18-INDEX(Serijas!$D:$D,COLUMN(),1)+1),"")</f>
        <v>1.926</v>
      </c>
      <c r="E18">
        <f>IF(AND($A18&gt;=INDEX(Serijas!$D:$D,COLUMN(),1),$A18&lt;=INDEX(Serijas!$B:$B,COLUMN(),1)),INDEX(WinDendro!$M:$IV,COLUMN(),$A18-INDEX(Serijas!$D:$D,COLUMN(),1)+1),"")</f>
        <v>1.21</v>
      </c>
      <c r="F18">
        <f>IF(AND($A18&gt;=INDEX(Serijas!$D:$D,COLUMN(),1),$A18&lt;=INDEX(Serijas!$B:$B,COLUMN(),1)),INDEX(WinDendro!$M:$IV,COLUMN(),$A18-INDEX(Serijas!$D:$D,COLUMN(),1)+1),"")</f>
        <v>2.862</v>
      </c>
      <c r="G18">
        <f>IF(AND($A18&gt;=INDEX(Serijas!$D:$D,COLUMN(),1),$A18&lt;=INDEX(Serijas!$B:$B,COLUMN(),1)),INDEX(WinDendro!$M:$IV,COLUMN(),$A18-INDEX(Serijas!$D:$D,COLUMN(),1)+1),"")</f>
        <v>3.618</v>
      </c>
      <c r="H18">
        <f>IF(AND($A18&gt;=INDEX(Serijas!$D:$D,COLUMN(),1),$A18&lt;=INDEX(Serijas!$B:$B,COLUMN(),1)),INDEX(WinDendro!$M:$IV,COLUMN(),$A18-INDEX(Serijas!$D:$D,COLUMN(),1)+1),"")</f>
        <v>2.311</v>
      </c>
      <c r="I18">
        <f>IF(AND($A18&gt;=INDEX(Serijas!$D:$D,COLUMN(),1),$A18&lt;=INDEX(Serijas!$B:$B,COLUMN(),1)),INDEX(WinDendro!$M:$IV,COLUMN(),$A18-INDEX(Serijas!$D:$D,COLUMN(),1)+1),"")</f>
        <v>1.734</v>
      </c>
    </row>
    <row r="19" spans="1:9" ht="12.75">
      <c r="A19">
        <f t="shared" si="0"/>
        <v>1935</v>
      </c>
      <c r="B19">
        <f>IF(AND($A19&gt;=INDEX(Serijas!$D:$D,COLUMN(),1),$A19&lt;=INDEX(Serijas!$B:$B,COLUMN(),1)),INDEX(WinDendro!$M:$IV,COLUMN(),$A19-INDEX(Serijas!$D:$D,COLUMN(),1)+1),"")</f>
        <v>1.629</v>
      </c>
      <c r="C19">
        <f>IF(AND($A19&gt;=INDEX(Serijas!$D:$D,COLUMN(),1),$A19&lt;=INDEX(Serijas!$B:$B,COLUMN(),1)),INDEX(WinDendro!$M:$IV,COLUMN(),$A19-INDEX(Serijas!$D:$D,COLUMN(),1)+1),"")</f>
        <v>1.322</v>
      </c>
      <c r="D19">
        <f>IF(AND($A19&gt;=INDEX(Serijas!$D:$D,COLUMN(),1),$A19&lt;=INDEX(Serijas!$B:$B,COLUMN(),1)),INDEX(WinDendro!$M:$IV,COLUMN(),$A19-INDEX(Serijas!$D:$D,COLUMN(),1)+1),"")</f>
        <v>1.988</v>
      </c>
      <c r="E19">
        <f>IF(AND($A19&gt;=INDEX(Serijas!$D:$D,COLUMN(),1),$A19&lt;=INDEX(Serijas!$B:$B,COLUMN(),1)),INDEX(WinDendro!$M:$IV,COLUMN(),$A19-INDEX(Serijas!$D:$D,COLUMN(),1)+1),"")</f>
        <v>1.165</v>
      </c>
      <c r="F19">
        <f>IF(AND($A19&gt;=INDEX(Serijas!$D:$D,COLUMN(),1),$A19&lt;=INDEX(Serijas!$B:$B,COLUMN(),1)),INDEX(WinDendro!$M:$IV,COLUMN(),$A19-INDEX(Serijas!$D:$D,COLUMN(),1)+1),"")</f>
        <v>2.569</v>
      </c>
      <c r="G19">
        <f>IF(AND($A19&gt;=INDEX(Serijas!$D:$D,COLUMN(),1),$A19&lt;=INDEX(Serijas!$B:$B,COLUMN(),1)),INDEX(WinDendro!$M:$IV,COLUMN(),$A19-INDEX(Serijas!$D:$D,COLUMN(),1)+1),"")</f>
        <v>2.476</v>
      </c>
      <c r="H19">
        <f>IF(AND($A19&gt;=INDEX(Serijas!$D:$D,COLUMN(),1),$A19&lt;=INDEX(Serijas!$B:$B,COLUMN(),1)),INDEX(WinDendro!$M:$IV,COLUMN(),$A19-INDEX(Serijas!$D:$D,COLUMN(),1)+1),"")</f>
        <v>2.441</v>
      </c>
      <c r="I19">
        <f>IF(AND($A19&gt;=INDEX(Serijas!$D:$D,COLUMN(),1),$A19&lt;=INDEX(Serijas!$B:$B,COLUMN(),1)),INDEX(WinDendro!$M:$IV,COLUMN(),$A19-INDEX(Serijas!$D:$D,COLUMN(),1)+1),"")</f>
        <v>2.242</v>
      </c>
    </row>
    <row r="20" spans="1:9" ht="12.75">
      <c r="A20">
        <f t="shared" si="0"/>
        <v>1936</v>
      </c>
      <c r="B20">
        <f>IF(AND($A20&gt;=INDEX(Serijas!$D:$D,COLUMN(),1),$A20&lt;=INDEX(Serijas!$B:$B,COLUMN(),1)),INDEX(WinDendro!$M:$IV,COLUMN(),$A20-INDEX(Serijas!$D:$D,COLUMN(),1)+1),"")</f>
        <v>2.865</v>
      </c>
      <c r="C20">
        <f>IF(AND($A20&gt;=INDEX(Serijas!$D:$D,COLUMN(),1),$A20&lt;=INDEX(Serijas!$B:$B,COLUMN(),1)),INDEX(WinDendro!$M:$IV,COLUMN(),$A20-INDEX(Serijas!$D:$D,COLUMN(),1)+1),"")</f>
        <v>1.974</v>
      </c>
      <c r="D20">
        <f>IF(AND($A20&gt;=INDEX(Serijas!$D:$D,COLUMN(),1),$A20&lt;=INDEX(Serijas!$B:$B,COLUMN(),1)),INDEX(WinDendro!$M:$IV,COLUMN(),$A20-INDEX(Serijas!$D:$D,COLUMN(),1)+1),"")</f>
        <v>2.432</v>
      </c>
      <c r="E20">
        <f>IF(AND($A20&gt;=INDEX(Serijas!$D:$D,COLUMN(),1),$A20&lt;=INDEX(Serijas!$B:$B,COLUMN(),1)),INDEX(WinDendro!$M:$IV,COLUMN(),$A20-INDEX(Serijas!$D:$D,COLUMN(),1)+1),"")</f>
        <v>1.396</v>
      </c>
      <c r="F20">
        <f>IF(AND($A20&gt;=INDEX(Serijas!$D:$D,COLUMN(),1),$A20&lt;=INDEX(Serijas!$B:$B,COLUMN(),1)),INDEX(WinDendro!$M:$IV,COLUMN(),$A20-INDEX(Serijas!$D:$D,COLUMN(),1)+1),"")</f>
        <v>2.985</v>
      </c>
      <c r="G20">
        <f>IF(AND($A20&gt;=INDEX(Serijas!$D:$D,COLUMN(),1),$A20&lt;=INDEX(Serijas!$B:$B,COLUMN(),1)),INDEX(WinDendro!$M:$IV,COLUMN(),$A20-INDEX(Serijas!$D:$D,COLUMN(),1)+1),"")</f>
        <v>2.79</v>
      </c>
      <c r="H20">
        <f>IF(AND($A20&gt;=INDEX(Serijas!$D:$D,COLUMN(),1),$A20&lt;=INDEX(Serijas!$B:$B,COLUMN(),1)),INDEX(WinDendro!$M:$IV,COLUMN(),$A20-INDEX(Serijas!$D:$D,COLUMN(),1)+1),"")</f>
        <v>2.232</v>
      </c>
      <c r="I20">
        <f>IF(AND($A20&gt;=INDEX(Serijas!$D:$D,COLUMN(),1),$A20&lt;=INDEX(Serijas!$B:$B,COLUMN(),1)),INDEX(WinDendro!$M:$IV,COLUMN(),$A20-INDEX(Serijas!$D:$D,COLUMN(),1)+1),"")</f>
        <v>2.709</v>
      </c>
    </row>
    <row r="21" spans="1:9" ht="12.75">
      <c r="A21">
        <f t="shared" si="0"/>
        <v>1937</v>
      </c>
      <c r="B21">
        <f>IF(AND($A21&gt;=INDEX(Serijas!$D:$D,COLUMN(),1),$A21&lt;=INDEX(Serijas!$B:$B,COLUMN(),1)),INDEX(WinDendro!$M:$IV,COLUMN(),$A21-INDEX(Serijas!$D:$D,COLUMN(),1)+1),"")</f>
        <v>1.992</v>
      </c>
      <c r="C21">
        <f>IF(AND($A21&gt;=INDEX(Serijas!$D:$D,COLUMN(),1),$A21&lt;=INDEX(Serijas!$B:$B,COLUMN(),1)),INDEX(WinDendro!$M:$IV,COLUMN(),$A21-INDEX(Serijas!$D:$D,COLUMN(),1)+1),"")</f>
        <v>1.416</v>
      </c>
      <c r="D21">
        <f>IF(AND($A21&gt;=INDEX(Serijas!$D:$D,COLUMN(),1),$A21&lt;=INDEX(Serijas!$B:$B,COLUMN(),1)),INDEX(WinDendro!$M:$IV,COLUMN(),$A21-INDEX(Serijas!$D:$D,COLUMN(),1)+1),"")</f>
        <v>2.073</v>
      </c>
      <c r="E21">
        <f>IF(AND($A21&gt;=INDEX(Serijas!$D:$D,COLUMN(),1),$A21&lt;=INDEX(Serijas!$B:$B,COLUMN(),1)),INDEX(WinDendro!$M:$IV,COLUMN(),$A21-INDEX(Serijas!$D:$D,COLUMN(),1)+1),"")</f>
        <v>1.36</v>
      </c>
      <c r="F21">
        <f>IF(AND($A21&gt;=INDEX(Serijas!$D:$D,COLUMN(),1),$A21&lt;=INDEX(Serijas!$B:$B,COLUMN(),1)),INDEX(WinDendro!$M:$IV,COLUMN(),$A21-INDEX(Serijas!$D:$D,COLUMN(),1)+1),"")</f>
        <v>3.026</v>
      </c>
      <c r="G21">
        <f>IF(AND($A21&gt;=INDEX(Serijas!$D:$D,COLUMN(),1),$A21&lt;=INDEX(Serijas!$B:$B,COLUMN(),1)),INDEX(WinDendro!$M:$IV,COLUMN(),$A21-INDEX(Serijas!$D:$D,COLUMN(),1)+1),"")</f>
        <v>3.341</v>
      </c>
      <c r="H21">
        <f>IF(AND($A21&gt;=INDEX(Serijas!$D:$D,COLUMN(),1),$A21&lt;=INDEX(Serijas!$B:$B,COLUMN(),1)),INDEX(WinDendro!$M:$IV,COLUMN(),$A21-INDEX(Serijas!$D:$D,COLUMN(),1)+1),"")</f>
        <v>2.115</v>
      </c>
      <c r="I21">
        <f>IF(AND($A21&gt;=INDEX(Serijas!$D:$D,COLUMN(),1),$A21&lt;=INDEX(Serijas!$B:$B,COLUMN(),1)),INDEX(WinDendro!$M:$IV,COLUMN(),$A21-INDEX(Serijas!$D:$D,COLUMN(),1)+1),"")</f>
        <v>1.645</v>
      </c>
    </row>
    <row r="22" spans="1:9" ht="12.75">
      <c r="A22">
        <f t="shared" si="0"/>
        <v>1938</v>
      </c>
      <c r="B22">
        <f>IF(AND($A22&gt;=INDEX(Serijas!$D:$D,COLUMN(),1),$A22&lt;=INDEX(Serijas!$B:$B,COLUMN(),1)),INDEX(WinDendro!$M:$IV,COLUMN(),$A22-INDEX(Serijas!$D:$D,COLUMN(),1)+1),"")</f>
        <v>1.281</v>
      </c>
      <c r="C22">
        <f>IF(AND($A22&gt;=INDEX(Serijas!$D:$D,COLUMN(),1),$A22&lt;=INDEX(Serijas!$B:$B,COLUMN(),1)),INDEX(WinDendro!$M:$IV,COLUMN(),$A22-INDEX(Serijas!$D:$D,COLUMN(),1)+1),"")</f>
        <v>1.357</v>
      </c>
      <c r="D22">
        <f>IF(AND($A22&gt;=INDEX(Serijas!$D:$D,COLUMN(),1),$A22&lt;=INDEX(Serijas!$B:$B,COLUMN(),1)),INDEX(WinDendro!$M:$IV,COLUMN(),$A22-INDEX(Serijas!$D:$D,COLUMN(),1)+1),"")</f>
        <v>1.988</v>
      </c>
      <c r="E22">
        <f>IF(AND($A22&gt;=INDEX(Serijas!$D:$D,COLUMN(),1),$A22&lt;=INDEX(Serijas!$B:$B,COLUMN(),1)),INDEX(WinDendro!$M:$IV,COLUMN(),$A22-INDEX(Serijas!$D:$D,COLUMN(),1)+1),"")</f>
        <v>1.472</v>
      </c>
      <c r="F22">
        <f>IF(AND($A22&gt;=INDEX(Serijas!$D:$D,COLUMN(),1),$A22&lt;=INDEX(Serijas!$B:$B,COLUMN(),1)),INDEX(WinDendro!$M:$IV,COLUMN(),$A22-INDEX(Serijas!$D:$D,COLUMN(),1)+1),"")</f>
        <v>3.504</v>
      </c>
      <c r="G22">
        <f>IF(AND($A22&gt;=INDEX(Serijas!$D:$D,COLUMN(),1),$A22&lt;=INDEX(Serijas!$B:$B,COLUMN(),1)),INDEX(WinDendro!$M:$IV,COLUMN(),$A22-INDEX(Serijas!$D:$D,COLUMN(),1)+1),"")</f>
        <v>3.165</v>
      </c>
      <c r="H22">
        <f>IF(AND($A22&gt;=INDEX(Serijas!$D:$D,COLUMN(),1),$A22&lt;=INDEX(Serijas!$B:$B,COLUMN(),1)),INDEX(WinDendro!$M:$IV,COLUMN(),$A22-INDEX(Serijas!$D:$D,COLUMN(),1)+1),"")</f>
        <v>1.762</v>
      </c>
      <c r="I22">
        <f>IF(AND($A22&gt;=INDEX(Serijas!$D:$D,COLUMN(),1),$A22&lt;=INDEX(Serijas!$B:$B,COLUMN(),1)),INDEX(WinDendro!$M:$IV,COLUMN(),$A22-INDEX(Serijas!$D:$D,COLUMN(),1)+1),"")</f>
        <v>1.838</v>
      </c>
    </row>
    <row r="23" spans="1:9" ht="12.75">
      <c r="A23">
        <f t="shared" si="0"/>
        <v>1939</v>
      </c>
      <c r="B23">
        <f>IF(AND($A23&gt;=INDEX(Serijas!$D:$D,COLUMN(),1),$A23&lt;=INDEX(Serijas!$B:$B,COLUMN(),1)),INDEX(WinDendro!$M:$IV,COLUMN(),$A23-INDEX(Serijas!$D:$D,COLUMN(),1)+1),"")</f>
        <v>1.344</v>
      </c>
      <c r="C23">
        <f>IF(AND($A23&gt;=INDEX(Serijas!$D:$D,COLUMN(),1),$A23&lt;=INDEX(Serijas!$B:$B,COLUMN(),1)),INDEX(WinDendro!$M:$IV,COLUMN(),$A23-INDEX(Serijas!$D:$D,COLUMN(),1)+1),"")</f>
        <v>0.865</v>
      </c>
      <c r="D23">
        <f>IF(AND($A23&gt;=INDEX(Serijas!$D:$D,COLUMN(),1),$A23&lt;=INDEX(Serijas!$B:$B,COLUMN(),1)),INDEX(WinDendro!$M:$IV,COLUMN(),$A23-INDEX(Serijas!$D:$D,COLUMN(),1)+1),"")</f>
        <v>1.903</v>
      </c>
      <c r="E23">
        <f>IF(AND($A23&gt;=INDEX(Serijas!$D:$D,COLUMN(),1),$A23&lt;=INDEX(Serijas!$B:$B,COLUMN(),1)),INDEX(WinDendro!$M:$IV,COLUMN(),$A23-INDEX(Serijas!$D:$D,COLUMN(),1)+1),"")</f>
        <v>1.663</v>
      </c>
      <c r="F23">
        <f>IF(AND($A23&gt;=INDEX(Serijas!$D:$D,COLUMN(),1),$A23&lt;=INDEX(Serijas!$B:$B,COLUMN(),1)),INDEX(WinDendro!$M:$IV,COLUMN(),$A23-INDEX(Serijas!$D:$D,COLUMN(),1)+1),"")</f>
        <v>2.648</v>
      </c>
      <c r="G23">
        <f>IF(AND($A23&gt;=INDEX(Serijas!$D:$D,COLUMN(),1),$A23&lt;=INDEX(Serijas!$B:$B,COLUMN(),1)),INDEX(WinDendro!$M:$IV,COLUMN(),$A23-INDEX(Serijas!$D:$D,COLUMN(),1)+1),"")</f>
        <v>2.575</v>
      </c>
      <c r="H23">
        <f>IF(AND($A23&gt;=INDEX(Serijas!$D:$D,COLUMN(),1),$A23&lt;=INDEX(Serijas!$B:$B,COLUMN(),1)),INDEX(WinDendro!$M:$IV,COLUMN(),$A23-INDEX(Serijas!$D:$D,COLUMN(),1)+1),"")</f>
        <v>1.584</v>
      </c>
      <c r="I23">
        <f>IF(AND($A23&gt;=INDEX(Serijas!$D:$D,COLUMN(),1),$A23&lt;=INDEX(Serijas!$B:$B,COLUMN(),1)),INDEX(WinDendro!$M:$IV,COLUMN(),$A23-INDEX(Serijas!$D:$D,COLUMN(),1)+1),"")</f>
        <v>1.67</v>
      </c>
    </row>
    <row r="24" spans="1:9" ht="12.75">
      <c r="A24">
        <f t="shared" si="0"/>
        <v>1940</v>
      </c>
      <c r="B24">
        <f>IF(AND($A24&gt;=INDEX(Serijas!$D:$D,COLUMN(),1),$A24&lt;=INDEX(Serijas!$B:$B,COLUMN(),1)),INDEX(WinDendro!$M:$IV,COLUMN(),$A24-INDEX(Serijas!$D:$D,COLUMN(),1)+1),"")</f>
        <v>1.384</v>
      </c>
      <c r="C24">
        <f>IF(AND($A24&gt;=INDEX(Serijas!$D:$D,COLUMN(),1),$A24&lt;=INDEX(Serijas!$B:$B,COLUMN(),1)),INDEX(WinDendro!$M:$IV,COLUMN(),$A24-INDEX(Serijas!$D:$D,COLUMN(),1)+1),"")</f>
        <v>0.618</v>
      </c>
      <c r="D24">
        <f>IF(AND($A24&gt;=INDEX(Serijas!$D:$D,COLUMN(),1),$A24&lt;=INDEX(Serijas!$B:$B,COLUMN(),1)),INDEX(WinDendro!$M:$IV,COLUMN(),$A24-INDEX(Serijas!$D:$D,COLUMN(),1)+1),"")</f>
        <v>1.585</v>
      </c>
      <c r="E24">
        <f>IF(AND($A24&gt;=INDEX(Serijas!$D:$D,COLUMN(),1),$A24&lt;=INDEX(Serijas!$B:$B,COLUMN(),1)),INDEX(WinDendro!$M:$IV,COLUMN(),$A24-INDEX(Serijas!$D:$D,COLUMN(),1)+1),"")</f>
        <v>1.322</v>
      </c>
      <c r="F24">
        <f>IF(AND($A24&gt;=INDEX(Serijas!$D:$D,COLUMN(),1),$A24&lt;=INDEX(Serijas!$B:$B,COLUMN(),1)),INDEX(WinDendro!$M:$IV,COLUMN(),$A24-INDEX(Serijas!$D:$D,COLUMN(),1)+1),"")</f>
        <v>2.116</v>
      </c>
      <c r="G24">
        <f>IF(AND($A24&gt;=INDEX(Serijas!$D:$D,COLUMN(),1),$A24&lt;=INDEX(Serijas!$B:$B,COLUMN(),1)),INDEX(WinDendro!$M:$IV,COLUMN(),$A24-INDEX(Serijas!$D:$D,COLUMN(),1)+1),"")</f>
        <v>2.45</v>
      </c>
      <c r="H24">
        <f>IF(AND($A24&gt;=INDEX(Serijas!$D:$D,COLUMN(),1),$A24&lt;=INDEX(Serijas!$B:$B,COLUMN(),1)),INDEX(WinDendro!$M:$IV,COLUMN(),$A24-INDEX(Serijas!$D:$D,COLUMN(),1)+1),"")</f>
        <v>1.114</v>
      </c>
      <c r="I24">
        <f>IF(AND($A24&gt;=INDEX(Serijas!$D:$D,COLUMN(),1),$A24&lt;=INDEX(Serijas!$B:$B,COLUMN(),1)),INDEX(WinDendro!$M:$IV,COLUMN(),$A24-INDEX(Serijas!$D:$D,COLUMN(),1)+1),"")</f>
        <v>1.544</v>
      </c>
    </row>
    <row r="25" spans="1:9" ht="12.75">
      <c r="A25">
        <f t="shared" si="0"/>
        <v>1941</v>
      </c>
      <c r="B25">
        <f>IF(AND($A25&gt;=INDEX(Serijas!$D:$D,COLUMN(),1),$A25&lt;=INDEX(Serijas!$B:$B,COLUMN(),1)),INDEX(WinDendro!$M:$IV,COLUMN(),$A25-INDEX(Serijas!$D:$D,COLUMN(),1)+1),"")</f>
        <v>1.538</v>
      </c>
      <c r="C25">
        <f>IF(AND($A25&gt;=INDEX(Serijas!$D:$D,COLUMN(),1),$A25&lt;=INDEX(Serijas!$B:$B,COLUMN(),1)),INDEX(WinDendro!$M:$IV,COLUMN(),$A25-INDEX(Serijas!$D:$D,COLUMN(),1)+1),"")</f>
        <v>1.001</v>
      </c>
      <c r="D25">
        <f>IF(AND($A25&gt;=INDEX(Serijas!$D:$D,COLUMN(),1),$A25&lt;=INDEX(Serijas!$B:$B,COLUMN(),1)),INDEX(WinDendro!$M:$IV,COLUMN(),$A25-INDEX(Serijas!$D:$D,COLUMN(),1)+1),"")</f>
        <v>1.58</v>
      </c>
      <c r="E25">
        <f>IF(AND($A25&gt;=INDEX(Serijas!$D:$D,COLUMN(),1),$A25&lt;=INDEX(Serijas!$B:$B,COLUMN(),1)),INDEX(WinDendro!$M:$IV,COLUMN(),$A25-INDEX(Serijas!$D:$D,COLUMN(),1)+1),"")</f>
        <v>1.281</v>
      </c>
      <c r="F25">
        <f>IF(AND($A25&gt;=INDEX(Serijas!$D:$D,COLUMN(),1),$A25&lt;=INDEX(Serijas!$B:$B,COLUMN(),1)),INDEX(WinDendro!$M:$IV,COLUMN(),$A25-INDEX(Serijas!$D:$D,COLUMN(),1)+1),"")</f>
        <v>2.447</v>
      </c>
      <c r="G25">
        <f>IF(AND($A25&gt;=INDEX(Serijas!$D:$D,COLUMN(),1),$A25&lt;=INDEX(Serijas!$B:$B,COLUMN(),1)),INDEX(WinDendro!$M:$IV,COLUMN(),$A25-INDEX(Serijas!$D:$D,COLUMN(),1)+1),"")</f>
        <v>2.302</v>
      </c>
      <c r="H25">
        <f>IF(AND($A25&gt;=INDEX(Serijas!$D:$D,COLUMN(),1),$A25&lt;=INDEX(Serijas!$B:$B,COLUMN(),1)),INDEX(WinDendro!$M:$IV,COLUMN(),$A25-INDEX(Serijas!$D:$D,COLUMN(),1)+1),"")</f>
        <v>1.515</v>
      </c>
      <c r="I25">
        <f>IF(AND($A25&gt;=INDEX(Serijas!$D:$D,COLUMN(),1),$A25&lt;=INDEX(Serijas!$B:$B,COLUMN(),1)),INDEX(WinDendro!$M:$IV,COLUMN(),$A25-INDEX(Serijas!$D:$D,COLUMN(),1)+1),"")</f>
        <v>2.17</v>
      </c>
    </row>
    <row r="26" spans="1:9" ht="12.75">
      <c r="A26">
        <f>Pirmgads+ROW()-2</f>
        <v>1942</v>
      </c>
      <c r="B26">
        <f>IF(AND($A26&gt;=INDEX(Serijas!$D:$D,COLUMN(),1),$A26&lt;=INDEX(Serijas!$B:$B,COLUMN(),1)),INDEX(WinDendro!$M:$IV,COLUMN(),$A26-INDEX(Serijas!$D:$D,COLUMN(),1)+1),"")</f>
        <v>1.142</v>
      </c>
      <c r="C26">
        <f>IF(AND($A26&gt;=INDEX(Serijas!$D:$D,COLUMN(),1),$A26&lt;=INDEX(Serijas!$B:$B,COLUMN(),1)),INDEX(WinDendro!$M:$IV,COLUMN(),$A26-INDEX(Serijas!$D:$D,COLUMN(),1)+1),"")</f>
        <v>1.116</v>
      </c>
      <c r="D26">
        <f>IF(AND($A26&gt;=INDEX(Serijas!$D:$D,COLUMN(),1),$A26&lt;=INDEX(Serijas!$B:$B,COLUMN(),1)),INDEX(WinDendro!$M:$IV,COLUMN(),$A26-INDEX(Serijas!$D:$D,COLUMN(),1)+1),"")</f>
        <v>1.439</v>
      </c>
      <c r="E26">
        <f>IF(AND($A26&gt;=INDEX(Serijas!$D:$D,COLUMN(),1),$A26&lt;=INDEX(Serijas!$B:$B,COLUMN(),1)),INDEX(WinDendro!$M:$IV,COLUMN(),$A26-INDEX(Serijas!$D:$D,COLUMN(),1)+1),"")</f>
        <v>1.248</v>
      </c>
      <c r="F26">
        <f>IF(AND($A26&gt;=INDEX(Serijas!$D:$D,COLUMN(),1),$A26&lt;=INDEX(Serijas!$B:$B,COLUMN(),1)),INDEX(WinDendro!$M:$IV,COLUMN(),$A26-INDEX(Serijas!$D:$D,COLUMN(),1)+1),"")</f>
        <v>2.269</v>
      </c>
      <c r="G26">
        <f>IF(AND($A26&gt;=INDEX(Serijas!$D:$D,COLUMN(),1),$A26&lt;=INDEX(Serijas!$B:$B,COLUMN(),1)),INDEX(WinDendro!$M:$IV,COLUMN(),$A26-INDEX(Serijas!$D:$D,COLUMN(),1)+1),"")</f>
        <v>2.349</v>
      </c>
      <c r="H26">
        <f>IF(AND($A26&gt;=INDEX(Serijas!$D:$D,COLUMN(),1),$A26&lt;=INDEX(Serijas!$B:$B,COLUMN(),1)),INDEX(WinDendro!$M:$IV,COLUMN(),$A26-INDEX(Serijas!$D:$D,COLUMN(),1)+1),"")</f>
        <v>1.745</v>
      </c>
      <c r="I26">
        <f>IF(AND($A26&gt;=INDEX(Serijas!$D:$D,COLUMN(),1),$A26&lt;=INDEX(Serijas!$B:$B,COLUMN(),1)),INDEX(WinDendro!$M:$IV,COLUMN(),$A26-INDEX(Serijas!$D:$D,COLUMN(),1)+1),"")</f>
        <v>1.985</v>
      </c>
    </row>
    <row r="27" spans="1:9" ht="12.75">
      <c r="A27">
        <f t="shared" si="0"/>
        <v>1943</v>
      </c>
      <c r="B27">
        <f>IF(AND($A27&gt;=INDEX(Serijas!$D:$D,COLUMN(),1),$A27&lt;=INDEX(Serijas!$B:$B,COLUMN(),1)),INDEX(WinDendro!$M:$IV,COLUMN(),$A27-INDEX(Serijas!$D:$D,COLUMN(),1)+1),"")</f>
        <v>1.918</v>
      </c>
      <c r="C27">
        <f>IF(AND($A27&gt;=INDEX(Serijas!$D:$D,COLUMN(),1),$A27&lt;=INDEX(Serijas!$B:$B,COLUMN(),1)),INDEX(WinDendro!$M:$IV,COLUMN(),$A27-INDEX(Serijas!$D:$D,COLUMN(),1)+1),"")</f>
        <v>1.978</v>
      </c>
      <c r="D27">
        <f>IF(AND($A27&gt;=INDEX(Serijas!$D:$D,COLUMN(),1),$A27&lt;=INDEX(Serijas!$B:$B,COLUMN(),1)),INDEX(WinDendro!$M:$IV,COLUMN(),$A27-INDEX(Serijas!$D:$D,COLUMN(),1)+1),"")</f>
        <v>1.735</v>
      </c>
      <c r="E27">
        <f>IF(AND($A27&gt;=INDEX(Serijas!$D:$D,COLUMN(),1),$A27&lt;=INDEX(Serijas!$B:$B,COLUMN(),1)),INDEX(WinDendro!$M:$IV,COLUMN(),$A27-INDEX(Serijas!$D:$D,COLUMN(),1)+1),"")</f>
        <v>1.214</v>
      </c>
      <c r="F27">
        <f>IF(AND($A27&gt;=INDEX(Serijas!$D:$D,COLUMN(),1),$A27&lt;=INDEX(Serijas!$B:$B,COLUMN(),1)),INDEX(WinDendro!$M:$IV,COLUMN(),$A27-INDEX(Serijas!$D:$D,COLUMN(),1)+1),"")</f>
        <v>2.147</v>
      </c>
      <c r="G27">
        <f>IF(AND($A27&gt;=INDEX(Serijas!$D:$D,COLUMN(),1),$A27&lt;=INDEX(Serijas!$B:$B,COLUMN(),1)),INDEX(WinDendro!$M:$IV,COLUMN(),$A27-INDEX(Serijas!$D:$D,COLUMN(),1)+1),"")</f>
        <v>2.433</v>
      </c>
      <c r="H27">
        <f>IF(AND($A27&gt;=INDEX(Serijas!$D:$D,COLUMN(),1),$A27&lt;=INDEX(Serijas!$B:$B,COLUMN(),1)),INDEX(WinDendro!$M:$IV,COLUMN(),$A27-INDEX(Serijas!$D:$D,COLUMN(),1)+1),"")</f>
        <v>2.521</v>
      </c>
      <c r="I27">
        <f>IF(AND($A27&gt;=INDEX(Serijas!$D:$D,COLUMN(),1),$A27&lt;=INDEX(Serijas!$B:$B,COLUMN(),1)),INDEX(WinDendro!$M:$IV,COLUMN(),$A27-INDEX(Serijas!$D:$D,COLUMN(),1)+1),"")</f>
        <v>2.136</v>
      </c>
    </row>
    <row r="28" spans="1:9" ht="12.75">
      <c r="A28">
        <f t="shared" si="0"/>
        <v>1944</v>
      </c>
      <c r="B28">
        <f>IF(AND($A28&gt;=INDEX(Serijas!$D:$D,COLUMN(),1),$A28&lt;=INDEX(Serijas!$B:$B,COLUMN(),1)),INDEX(WinDendro!$M:$IV,COLUMN(),$A28-INDEX(Serijas!$D:$D,COLUMN(),1)+1),"")</f>
        <v>1.969</v>
      </c>
      <c r="C28">
        <f>IF(AND($A28&gt;=INDEX(Serijas!$D:$D,COLUMN(),1),$A28&lt;=INDEX(Serijas!$B:$B,COLUMN(),1)),INDEX(WinDendro!$M:$IV,COLUMN(),$A28-INDEX(Serijas!$D:$D,COLUMN(),1)+1),"")</f>
        <v>2.043</v>
      </c>
      <c r="D28">
        <f>IF(AND($A28&gt;=INDEX(Serijas!$D:$D,COLUMN(),1),$A28&lt;=INDEX(Serijas!$B:$B,COLUMN(),1)),INDEX(WinDendro!$M:$IV,COLUMN(),$A28-INDEX(Serijas!$D:$D,COLUMN(),1)+1),"")</f>
        <v>1.671</v>
      </c>
      <c r="E28">
        <f>IF(AND($A28&gt;=INDEX(Serijas!$D:$D,COLUMN(),1),$A28&lt;=INDEX(Serijas!$B:$B,COLUMN(),1)),INDEX(WinDendro!$M:$IV,COLUMN(),$A28-INDEX(Serijas!$D:$D,COLUMN(),1)+1),"")</f>
        <v>1.578</v>
      </c>
      <c r="F28">
        <f>IF(AND($A28&gt;=INDEX(Serijas!$D:$D,COLUMN(),1),$A28&lt;=INDEX(Serijas!$B:$B,COLUMN(),1)),INDEX(WinDendro!$M:$IV,COLUMN(),$A28-INDEX(Serijas!$D:$D,COLUMN(),1)+1),"")</f>
        <v>2.423</v>
      </c>
      <c r="G28">
        <f>IF(AND($A28&gt;=INDEX(Serijas!$D:$D,COLUMN(),1),$A28&lt;=INDEX(Serijas!$B:$B,COLUMN(),1)),INDEX(WinDendro!$M:$IV,COLUMN(),$A28-INDEX(Serijas!$D:$D,COLUMN(),1)+1),"")</f>
        <v>2.301</v>
      </c>
      <c r="H28">
        <f>IF(AND($A28&gt;=INDEX(Serijas!$D:$D,COLUMN(),1),$A28&lt;=INDEX(Serijas!$B:$B,COLUMN(),1)),INDEX(WinDendro!$M:$IV,COLUMN(),$A28-INDEX(Serijas!$D:$D,COLUMN(),1)+1),"")</f>
        <v>2.718</v>
      </c>
      <c r="I28">
        <f>IF(AND($A28&gt;=INDEX(Serijas!$D:$D,COLUMN(),1),$A28&lt;=INDEX(Serijas!$B:$B,COLUMN(),1)),INDEX(WinDendro!$M:$IV,COLUMN(),$A28-INDEX(Serijas!$D:$D,COLUMN(),1)+1),"")</f>
        <v>2.19</v>
      </c>
    </row>
    <row r="29" spans="1:9" ht="12.75">
      <c r="A29">
        <f t="shared" si="0"/>
        <v>1945</v>
      </c>
      <c r="B29">
        <f>IF(AND($A29&gt;=INDEX(Serijas!$D:$D,COLUMN(),1),$A29&lt;=INDEX(Serijas!$B:$B,COLUMN(),1)),INDEX(WinDendro!$M:$IV,COLUMN(),$A29-INDEX(Serijas!$D:$D,COLUMN(),1)+1),"")</f>
        <v>2.547</v>
      </c>
      <c r="C29">
        <f>IF(AND($A29&gt;=INDEX(Serijas!$D:$D,COLUMN(),1),$A29&lt;=INDEX(Serijas!$B:$B,COLUMN(),1)),INDEX(WinDendro!$M:$IV,COLUMN(),$A29-INDEX(Serijas!$D:$D,COLUMN(),1)+1),"")</f>
        <v>3.179</v>
      </c>
      <c r="D29">
        <f>IF(AND($A29&gt;=INDEX(Serijas!$D:$D,COLUMN(),1),$A29&lt;=INDEX(Serijas!$B:$B,COLUMN(),1)),INDEX(WinDendro!$M:$IV,COLUMN(),$A29-INDEX(Serijas!$D:$D,COLUMN(),1)+1),"")</f>
        <v>1.904</v>
      </c>
      <c r="E29">
        <f>IF(AND($A29&gt;=INDEX(Serijas!$D:$D,COLUMN(),1),$A29&lt;=INDEX(Serijas!$B:$B,COLUMN(),1)),INDEX(WinDendro!$M:$IV,COLUMN(),$A29-INDEX(Serijas!$D:$D,COLUMN(),1)+1),"")</f>
        <v>2.026</v>
      </c>
      <c r="F29">
        <f>IF(AND($A29&gt;=INDEX(Serijas!$D:$D,COLUMN(),1),$A29&lt;=INDEX(Serijas!$B:$B,COLUMN(),1)),INDEX(WinDendro!$M:$IV,COLUMN(),$A29-INDEX(Serijas!$D:$D,COLUMN(),1)+1),"")</f>
        <v>2.716</v>
      </c>
      <c r="G29">
        <f>IF(AND($A29&gt;=INDEX(Serijas!$D:$D,COLUMN(),1),$A29&lt;=INDEX(Serijas!$B:$B,COLUMN(),1)),INDEX(WinDendro!$M:$IV,COLUMN(),$A29-INDEX(Serijas!$D:$D,COLUMN(),1)+1),"")</f>
        <v>2.853</v>
      </c>
      <c r="H29">
        <f>IF(AND($A29&gt;=INDEX(Serijas!$D:$D,COLUMN(),1),$A29&lt;=INDEX(Serijas!$B:$B,COLUMN(),1)),INDEX(WinDendro!$M:$IV,COLUMN(),$A29-INDEX(Serijas!$D:$D,COLUMN(),1)+1),"")</f>
        <v>2.904</v>
      </c>
      <c r="I29">
        <f>IF(AND($A29&gt;=INDEX(Serijas!$D:$D,COLUMN(),1),$A29&lt;=INDEX(Serijas!$B:$B,COLUMN(),1)),INDEX(WinDendro!$M:$IV,COLUMN(),$A29-INDEX(Serijas!$D:$D,COLUMN(),1)+1),"")</f>
        <v>2.509</v>
      </c>
    </row>
    <row r="30" spans="1:9" ht="12.75">
      <c r="A30">
        <f t="shared" si="0"/>
        <v>1946</v>
      </c>
      <c r="B30">
        <f>IF(AND($A30&gt;=INDEX(Serijas!$D:$D,COLUMN(),1),$A30&lt;=INDEX(Serijas!$B:$B,COLUMN(),1)),INDEX(WinDendro!$M:$IV,COLUMN(),$A30-INDEX(Serijas!$D:$D,COLUMN(),1)+1),"")</f>
        <v>2.54</v>
      </c>
      <c r="C30">
        <f>IF(AND($A30&gt;=INDEX(Serijas!$D:$D,COLUMN(),1),$A30&lt;=INDEX(Serijas!$B:$B,COLUMN(),1)),INDEX(WinDendro!$M:$IV,COLUMN(),$A30-INDEX(Serijas!$D:$D,COLUMN(),1)+1),"")</f>
        <v>2.168</v>
      </c>
      <c r="D30">
        <f>IF(AND($A30&gt;=INDEX(Serijas!$D:$D,COLUMN(),1),$A30&lt;=INDEX(Serijas!$B:$B,COLUMN(),1)),INDEX(WinDendro!$M:$IV,COLUMN(),$A30-INDEX(Serijas!$D:$D,COLUMN(),1)+1),"")</f>
        <v>1.925</v>
      </c>
      <c r="E30">
        <f>IF(AND($A30&gt;=INDEX(Serijas!$D:$D,COLUMN(),1),$A30&lt;=INDEX(Serijas!$B:$B,COLUMN(),1)),INDEX(WinDendro!$M:$IV,COLUMN(),$A30-INDEX(Serijas!$D:$D,COLUMN(),1)+1),"")</f>
        <v>1.497</v>
      </c>
      <c r="F30">
        <f>IF(AND($A30&gt;=INDEX(Serijas!$D:$D,COLUMN(),1),$A30&lt;=INDEX(Serijas!$B:$B,COLUMN(),1)),INDEX(WinDendro!$M:$IV,COLUMN(),$A30-INDEX(Serijas!$D:$D,COLUMN(),1)+1),"")</f>
        <v>2.282</v>
      </c>
      <c r="G30">
        <f>IF(AND($A30&gt;=INDEX(Serijas!$D:$D,COLUMN(),1),$A30&lt;=INDEX(Serijas!$B:$B,COLUMN(),1)),INDEX(WinDendro!$M:$IV,COLUMN(),$A30-INDEX(Serijas!$D:$D,COLUMN(),1)+1),"")</f>
        <v>2.381</v>
      </c>
      <c r="H30">
        <f>IF(AND($A30&gt;=INDEX(Serijas!$D:$D,COLUMN(),1),$A30&lt;=INDEX(Serijas!$B:$B,COLUMN(),1)),INDEX(WinDendro!$M:$IV,COLUMN(),$A30-INDEX(Serijas!$D:$D,COLUMN(),1)+1),"")</f>
        <v>2.913</v>
      </c>
      <c r="I30">
        <f>IF(AND($A30&gt;=INDEX(Serijas!$D:$D,COLUMN(),1),$A30&lt;=INDEX(Serijas!$B:$B,COLUMN(),1)),INDEX(WinDendro!$M:$IV,COLUMN(),$A30-INDEX(Serijas!$D:$D,COLUMN(),1)+1),"")</f>
        <v>2.814</v>
      </c>
    </row>
    <row r="31" spans="1:9" ht="12.75">
      <c r="A31">
        <f t="shared" si="0"/>
        <v>1947</v>
      </c>
      <c r="B31">
        <f>IF(AND($A31&gt;=INDEX(Serijas!$D:$D,COLUMN(),1),$A31&lt;=INDEX(Serijas!$B:$B,COLUMN(),1)),INDEX(WinDendro!$M:$IV,COLUMN(),$A31-INDEX(Serijas!$D:$D,COLUMN(),1)+1),"")</f>
        <v>1.7</v>
      </c>
      <c r="C31">
        <f>IF(AND($A31&gt;=INDEX(Serijas!$D:$D,COLUMN(),1),$A31&lt;=INDEX(Serijas!$B:$B,COLUMN(),1)),INDEX(WinDendro!$M:$IV,COLUMN(),$A31-INDEX(Serijas!$D:$D,COLUMN(),1)+1),"")</f>
        <v>1.407</v>
      </c>
      <c r="D31">
        <f>IF(AND($A31&gt;=INDEX(Serijas!$D:$D,COLUMN(),1),$A31&lt;=INDEX(Serijas!$B:$B,COLUMN(),1)),INDEX(WinDendro!$M:$IV,COLUMN(),$A31-INDEX(Serijas!$D:$D,COLUMN(),1)+1),"")</f>
        <v>1.205</v>
      </c>
      <c r="E31">
        <f>IF(AND($A31&gt;=INDEX(Serijas!$D:$D,COLUMN(),1),$A31&lt;=INDEX(Serijas!$B:$B,COLUMN(),1)),INDEX(WinDendro!$M:$IV,COLUMN(),$A31-INDEX(Serijas!$D:$D,COLUMN(),1)+1),"")</f>
        <v>0.884</v>
      </c>
      <c r="F31">
        <f>IF(AND($A31&gt;=INDEX(Serijas!$D:$D,COLUMN(),1),$A31&lt;=INDEX(Serijas!$B:$B,COLUMN(),1)),INDEX(WinDendro!$M:$IV,COLUMN(),$A31-INDEX(Serijas!$D:$D,COLUMN(),1)+1),"")</f>
        <v>1.678</v>
      </c>
      <c r="G31">
        <f>IF(AND($A31&gt;=INDEX(Serijas!$D:$D,COLUMN(),1),$A31&lt;=INDEX(Serijas!$B:$B,COLUMN(),1)),INDEX(WinDendro!$M:$IV,COLUMN(),$A31-INDEX(Serijas!$D:$D,COLUMN(),1)+1),"")</f>
        <v>1.809</v>
      </c>
      <c r="H31">
        <f>IF(AND($A31&gt;=INDEX(Serijas!$D:$D,COLUMN(),1),$A31&lt;=INDEX(Serijas!$B:$B,COLUMN(),1)),INDEX(WinDendro!$M:$IV,COLUMN(),$A31-INDEX(Serijas!$D:$D,COLUMN(),1)+1),"")</f>
        <v>1.287</v>
      </c>
      <c r="I31">
        <f>IF(AND($A31&gt;=INDEX(Serijas!$D:$D,COLUMN(),1),$A31&lt;=INDEX(Serijas!$B:$B,COLUMN(),1)),INDEX(WinDendro!$M:$IV,COLUMN(),$A31-INDEX(Serijas!$D:$D,COLUMN(),1)+1),"")</f>
        <v>1.587</v>
      </c>
    </row>
    <row r="32" spans="1:9" ht="12.75">
      <c r="A32">
        <f t="shared" si="0"/>
        <v>1948</v>
      </c>
      <c r="B32">
        <f>IF(AND($A32&gt;=INDEX(Serijas!$D:$D,COLUMN(),1),$A32&lt;=INDEX(Serijas!$B:$B,COLUMN(),1)),INDEX(WinDendro!$M:$IV,COLUMN(),$A32-INDEX(Serijas!$D:$D,COLUMN(),1)+1),"")</f>
        <v>1.679</v>
      </c>
      <c r="C32">
        <f>IF(AND($A32&gt;=INDEX(Serijas!$D:$D,COLUMN(),1),$A32&lt;=INDEX(Serijas!$B:$B,COLUMN(),1)),INDEX(WinDendro!$M:$IV,COLUMN(),$A32-INDEX(Serijas!$D:$D,COLUMN(),1)+1),"")</f>
        <v>1.381</v>
      </c>
      <c r="D32">
        <f>IF(AND($A32&gt;=INDEX(Serijas!$D:$D,COLUMN(),1),$A32&lt;=INDEX(Serijas!$B:$B,COLUMN(),1)),INDEX(WinDendro!$M:$IV,COLUMN(),$A32-INDEX(Serijas!$D:$D,COLUMN(),1)+1),"")</f>
        <v>0.93</v>
      </c>
      <c r="E32">
        <f>IF(AND($A32&gt;=INDEX(Serijas!$D:$D,COLUMN(),1),$A32&lt;=INDEX(Serijas!$B:$B,COLUMN(),1)),INDEX(WinDendro!$M:$IV,COLUMN(),$A32-INDEX(Serijas!$D:$D,COLUMN(),1)+1),"")</f>
        <v>0.779</v>
      </c>
      <c r="F32">
        <f>IF(AND($A32&gt;=INDEX(Serijas!$D:$D,COLUMN(),1),$A32&lt;=INDEX(Serijas!$B:$B,COLUMN(),1)),INDEX(WinDendro!$M:$IV,COLUMN(),$A32-INDEX(Serijas!$D:$D,COLUMN(),1)+1),"")</f>
        <v>1.303</v>
      </c>
      <c r="G32">
        <f>IF(AND($A32&gt;=INDEX(Serijas!$D:$D,COLUMN(),1),$A32&lt;=INDEX(Serijas!$B:$B,COLUMN(),1)),INDEX(WinDendro!$M:$IV,COLUMN(),$A32-INDEX(Serijas!$D:$D,COLUMN(),1)+1),"")</f>
        <v>1.809</v>
      </c>
      <c r="H32">
        <f>IF(AND($A32&gt;=INDEX(Serijas!$D:$D,COLUMN(),1),$A32&lt;=INDEX(Serijas!$B:$B,COLUMN(),1)),INDEX(WinDendro!$M:$IV,COLUMN(),$A32-INDEX(Serijas!$D:$D,COLUMN(),1)+1),"")</f>
        <v>1.25</v>
      </c>
      <c r="I32">
        <f>IF(AND($A32&gt;=INDEX(Serijas!$D:$D,COLUMN(),1),$A32&lt;=INDEX(Serijas!$B:$B,COLUMN(),1)),INDEX(WinDendro!$M:$IV,COLUMN(),$A32-INDEX(Serijas!$D:$D,COLUMN(),1)+1),"")</f>
        <v>1.714</v>
      </c>
    </row>
    <row r="33" spans="1:9" ht="12.75">
      <c r="A33">
        <f t="shared" si="0"/>
        <v>1949</v>
      </c>
      <c r="B33">
        <f>IF(AND($A33&gt;=INDEX(Serijas!$D:$D,COLUMN(),1),$A33&lt;=INDEX(Serijas!$B:$B,COLUMN(),1)),INDEX(WinDendro!$M:$IV,COLUMN(),$A33-INDEX(Serijas!$D:$D,COLUMN(),1)+1),"")</f>
        <v>1.433</v>
      </c>
      <c r="C33">
        <f>IF(AND($A33&gt;=INDEX(Serijas!$D:$D,COLUMN(),1),$A33&lt;=INDEX(Serijas!$B:$B,COLUMN(),1)),INDEX(WinDendro!$M:$IV,COLUMN(),$A33-INDEX(Serijas!$D:$D,COLUMN(),1)+1),"")</f>
        <v>0.925</v>
      </c>
      <c r="D33">
        <f>IF(AND($A33&gt;=INDEX(Serijas!$D:$D,COLUMN(),1),$A33&lt;=INDEX(Serijas!$B:$B,COLUMN(),1)),INDEX(WinDendro!$M:$IV,COLUMN(),$A33-INDEX(Serijas!$D:$D,COLUMN(),1)+1),"")</f>
        <v>0.676</v>
      </c>
      <c r="E33">
        <f>IF(AND($A33&gt;=INDEX(Serijas!$D:$D,COLUMN(),1),$A33&lt;=INDEX(Serijas!$B:$B,COLUMN(),1)),INDEX(WinDendro!$M:$IV,COLUMN(),$A33-INDEX(Serijas!$D:$D,COLUMN(),1)+1),"")</f>
        <v>0.443</v>
      </c>
      <c r="F33">
        <f>IF(AND($A33&gt;=INDEX(Serijas!$D:$D,COLUMN(),1),$A33&lt;=INDEX(Serijas!$B:$B,COLUMN(),1)),INDEX(WinDendro!$M:$IV,COLUMN(),$A33-INDEX(Serijas!$D:$D,COLUMN(),1)+1),"")</f>
        <v>0.894</v>
      </c>
      <c r="G33">
        <f>IF(AND($A33&gt;=INDEX(Serijas!$D:$D,COLUMN(),1),$A33&lt;=INDEX(Serijas!$B:$B,COLUMN(),1)),INDEX(WinDendro!$M:$IV,COLUMN(),$A33-INDEX(Serijas!$D:$D,COLUMN(),1)+1),"")</f>
        <v>1.408</v>
      </c>
      <c r="H33">
        <f>IF(AND($A33&gt;=INDEX(Serijas!$D:$D,COLUMN(),1),$A33&lt;=INDEX(Serijas!$B:$B,COLUMN(),1)),INDEX(WinDendro!$M:$IV,COLUMN(),$A33-INDEX(Serijas!$D:$D,COLUMN(),1)+1),"")</f>
        <v>1.004</v>
      </c>
      <c r="I33">
        <f>IF(AND($A33&gt;=INDEX(Serijas!$D:$D,COLUMN(),1),$A33&lt;=INDEX(Serijas!$B:$B,COLUMN(),1)),INDEX(WinDendro!$M:$IV,COLUMN(),$A33-INDEX(Serijas!$D:$D,COLUMN(),1)+1),"")</f>
        <v>1.503</v>
      </c>
    </row>
    <row r="34" spans="1:9" ht="12.75">
      <c r="A34">
        <f t="shared" si="0"/>
        <v>1950</v>
      </c>
      <c r="B34">
        <f>IF(AND($A34&gt;=INDEX(Serijas!$D:$D,COLUMN(),1),$A34&lt;=INDEX(Serijas!$B:$B,COLUMN(),1)),INDEX(WinDendro!$M:$IV,COLUMN(),$A34-INDEX(Serijas!$D:$D,COLUMN(),1)+1),"")</f>
        <v>1.686</v>
      </c>
      <c r="C34">
        <f>IF(AND($A34&gt;=INDEX(Serijas!$D:$D,COLUMN(),1),$A34&lt;=INDEX(Serijas!$B:$B,COLUMN(),1)),INDEX(WinDendro!$M:$IV,COLUMN(),$A34-INDEX(Serijas!$D:$D,COLUMN(),1)+1),"")</f>
        <v>1.144</v>
      </c>
      <c r="D34">
        <f>IF(AND($A34&gt;=INDEX(Serijas!$D:$D,COLUMN(),1),$A34&lt;=INDEX(Serijas!$B:$B,COLUMN(),1)),INDEX(WinDendro!$M:$IV,COLUMN(),$A34-INDEX(Serijas!$D:$D,COLUMN(),1)+1),"")</f>
        <v>0.846</v>
      </c>
      <c r="E34">
        <f>IF(AND($A34&gt;=INDEX(Serijas!$D:$D,COLUMN(),1),$A34&lt;=INDEX(Serijas!$B:$B,COLUMN(),1)),INDEX(WinDendro!$M:$IV,COLUMN(),$A34-INDEX(Serijas!$D:$D,COLUMN(),1)+1),"")</f>
        <v>0.612</v>
      </c>
      <c r="F34">
        <f>IF(AND($A34&gt;=INDEX(Serijas!$D:$D,COLUMN(),1),$A34&lt;=INDEX(Serijas!$B:$B,COLUMN(),1)),INDEX(WinDendro!$M:$IV,COLUMN(),$A34-INDEX(Serijas!$D:$D,COLUMN(),1)+1),"")</f>
        <v>0.939</v>
      </c>
      <c r="G34">
        <f>IF(AND($A34&gt;=INDEX(Serijas!$D:$D,COLUMN(),1),$A34&lt;=INDEX(Serijas!$B:$B,COLUMN(),1)),INDEX(WinDendro!$M:$IV,COLUMN(),$A34-INDEX(Serijas!$D:$D,COLUMN(),1)+1),"")</f>
        <v>1.517</v>
      </c>
      <c r="H34">
        <f>IF(AND($A34&gt;=INDEX(Serijas!$D:$D,COLUMN(),1),$A34&lt;=INDEX(Serijas!$B:$B,COLUMN(),1)),INDEX(WinDendro!$M:$IV,COLUMN(),$A34-INDEX(Serijas!$D:$D,COLUMN(),1)+1),"")</f>
        <v>1.802</v>
      </c>
      <c r="I34">
        <f>IF(AND($A34&gt;=INDEX(Serijas!$D:$D,COLUMN(),1),$A34&lt;=INDEX(Serijas!$B:$B,COLUMN(),1)),INDEX(WinDendro!$M:$IV,COLUMN(),$A34-INDEX(Serijas!$D:$D,COLUMN(),1)+1),"")</f>
        <v>2.22</v>
      </c>
    </row>
    <row r="35" spans="1:9" ht="12.75">
      <c r="A35">
        <f t="shared" si="0"/>
        <v>1951</v>
      </c>
      <c r="B35">
        <f>IF(AND($A35&gt;=INDEX(Serijas!$D:$D,COLUMN(),1),$A35&lt;=INDEX(Serijas!$B:$B,COLUMN(),1)),INDEX(WinDendro!$M:$IV,COLUMN(),$A35-INDEX(Serijas!$D:$D,COLUMN(),1)+1),"")</f>
        <v>1.498</v>
      </c>
      <c r="C35">
        <f>IF(AND($A35&gt;=INDEX(Serijas!$D:$D,COLUMN(),1),$A35&lt;=INDEX(Serijas!$B:$B,COLUMN(),1)),INDEX(WinDendro!$M:$IV,COLUMN(),$A35-INDEX(Serijas!$D:$D,COLUMN(),1)+1),"")</f>
        <v>1.008</v>
      </c>
      <c r="D35">
        <f>IF(AND($A35&gt;=INDEX(Serijas!$D:$D,COLUMN(),1),$A35&lt;=INDEX(Serijas!$B:$B,COLUMN(),1)),INDEX(WinDendro!$M:$IV,COLUMN(),$A35-INDEX(Serijas!$D:$D,COLUMN(),1)+1),"")</f>
        <v>0.655</v>
      </c>
      <c r="E35">
        <f>IF(AND($A35&gt;=INDEX(Serijas!$D:$D,COLUMN(),1),$A35&lt;=INDEX(Serijas!$B:$B,COLUMN(),1)),INDEX(WinDendro!$M:$IV,COLUMN(),$A35-INDEX(Serijas!$D:$D,COLUMN(),1)+1),"")</f>
        <v>0.632</v>
      </c>
      <c r="F35">
        <f>IF(AND($A35&gt;=INDEX(Serijas!$D:$D,COLUMN(),1),$A35&lt;=INDEX(Serijas!$B:$B,COLUMN(),1)),INDEX(WinDendro!$M:$IV,COLUMN(),$A35-INDEX(Serijas!$D:$D,COLUMN(),1)+1),"")</f>
        <v>0.793</v>
      </c>
      <c r="G35">
        <f>IF(AND($A35&gt;=INDEX(Serijas!$D:$D,COLUMN(),1),$A35&lt;=INDEX(Serijas!$B:$B,COLUMN(),1)),INDEX(WinDendro!$M:$IV,COLUMN(),$A35-INDEX(Serijas!$D:$D,COLUMN(),1)+1),"")</f>
        <v>1.287</v>
      </c>
      <c r="H35">
        <f>IF(AND($A35&gt;=INDEX(Serijas!$D:$D,COLUMN(),1),$A35&lt;=INDEX(Serijas!$B:$B,COLUMN(),1)),INDEX(WinDendro!$M:$IV,COLUMN(),$A35-INDEX(Serijas!$D:$D,COLUMN(),1)+1),"")</f>
        <v>1.349</v>
      </c>
      <c r="I35">
        <f>IF(AND($A35&gt;=INDEX(Serijas!$D:$D,COLUMN(),1),$A35&lt;=INDEX(Serijas!$B:$B,COLUMN(),1)),INDEX(WinDendro!$M:$IV,COLUMN(),$A35-INDEX(Serijas!$D:$D,COLUMN(),1)+1),"")</f>
        <v>1.819</v>
      </c>
    </row>
    <row r="36" spans="1:9" ht="12.75">
      <c r="A36">
        <f t="shared" si="0"/>
        <v>1952</v>
      </c>
      <c r="B36">
        <f>IF(AND($A36&gt;=INDEX(Serijas!$D:$D,COLUMN(),1),$A36&lt;=INDEX(Serijas!$B:$B,COLUMN(),1)),INDEX(WinDendro!$M:$IV,COLUMN(),$A36-INDEX(Serijas!$D:$D,COLUMN(),1)+1),"")</f>
        <v>1.43</v>
      </c>
      <c r="C36">
        <f>IF(AND($A36&gt;=INDEX(Serijas!$D:$D,COLUMN(),1),$A36&lt;=INDEX(Serijas!$B:$B,COLUMN(),1)),INDEX(WinDendro!$M:$IV,COLUMN(),$A36-INDEX(Serijas!$D:$D,COLUMN(),1)+1),"")</f>
        <v>1.422</v>
      </c>
      <c r="D36">
        <f>IF(AND($A36&gt;=INDEX(Serijas!$D:$D,COLUMN(),1),$A36&lt;=INDEX(Serijas!$B:$B,COLUMN(),1)),INDEX(WinDendro!$M:$IV,COLUMN(),$A36-INDEX(Serijas!$D:$D,COLUMN(),1)+1),"")</f>
        <v>1.036</v>
      </c>
      <c r="E36">
        <f>IF(AND($A36&gt;=INDEX(Serijas!$D:$D,COLUMN(),1),$A36&lt;=INDEX(Serijas!$B:$B,COLUMN(),1)),INDEX(WinDendro!$M:$IV,COLUMN(),$A36-INDEX(Serijas!$D:$D,COLUMN(),1)+1),"")</f>
        <v>0.754</v>
      </c>
      <c r="F36">
        <f>IF(AND($A36&gt;=INDEX(Serijas!$D:$D,COLUMN(),1),$A36&lt;=INDEX(Serijas!$B:$B,COLUMN(),1)),INDEX(WinDendro!$M:$IV,COLUMN(),$A36-INDEX(Serijas!$D:$D,COLUMN(),1)+1),"")</f>
        <v>1.31</v>
      </c>
      <c r="G36">
        <f>IF(AND($A36&gt;=INDEX(Serijas!$D:$D,COLUMN(),1),$A36&lt;=INDEX(Serijas!$B:$B,COLUMN(),1)),INDEX(WinDendro!$M:$IV,COLUMN(),$A36-INDEX(Serijas!$D:$D,COLUMN(),1)+1),"")</f>
        <v>1.608</v>
      </c>
      <c r="H36">
        <f>IF(AND($A36&gt;=INDEX(Serijas!$D:$D,COLUMN(),1),$A36&lt;=INDEX(Serijas!$B:$B,COLUMN(),1)),INDEX(WinDendro!$M:$IV,COLUMN(),$A36-INDEX(Serijas!$D:$D,COLUMN(),1)+1),"")</f>
        <v>1.895</v>
      </c>
      <c r="I36">
        <f>IF(AND($A36&gt;=INDEX(Serijas!$D:$D,COLUMN(),1),$A36&lt;=INDEX(Serijas!$B:$B,COLUMN(),1)),INDEX(WinDendro!$M:$IV,COLUMN(),$A36-INDEX(Serijas!$D:$D,COLUMN(),1)+1),"")</f>
        <v>2.328</v>
      </c>
    </row>
    <row r="37" spans="1:9" ht="12.75">
      <c r="A37">
        <f t="shared" si="0"/>
        <v>1953</v>
      </c>
      <c r="B37">
        <f>IF(AND($A37&gt;=INDEX(Serijas!$D:$D,COLUMN(),1),$A37&lt;=INDEX(Serijas!$B:$B,COLUMN(),1)),INDEX(WinDendro!$M:$IV,COLUMN(),$A37-INDEX(Serijas!$D:$D,COLUMN(),1)+1),"")</f>
        <v>2.164</v>
      </c>
      <c r="C37">
        <f>IF(AND($A37&gt;=INDEX(Serijas!$D:$D,COLUMN(),1),$A37&lt;=INDEX(Serijas!$B:$B,COLUMN(),1)),INDEX(WinDendro!$M:$IV,COLUMN(),$A37-INDEX(Serijas!$D:$D,COLUMN(),1)+1),"")</f>
        <v>1.538</v>
      </c>
      <c r="D37">
        <f>IF(AND($A37&gt;=INDEX(Serijas!$D:$D,COLUMN(),1),$A37&lt;=INDEX(Serijas!$B:$B,COLUMN(),1)),INDEX(WinDendro!$M:$IV,COLUMN(),$A37-INDEX(Serijas!$D:$D,COLUMN(),1)+1),"")</f>
        <v>1.458</v>
      </c>
      <c r="E37">
        <f>IF(AND($A37&gt;=INDEX(Serijas!$D:$D,COLUMN(),1),$A37&lt;=INDEX(Serijas!$B:$B,COLUMN(),1)),INDEX(WinDendro!$M:$IV,COLUMN(),$A37-INDEX(Serijas!$D:$D,COLUMN(),1)+1),"")</f>
        <v>0.86</v>
      </c>
      <c r="F37">
        <f>IF(AND($A37&gt;=INDEX(Serijas!$D:$D,COLUMN(),1),$A37&lt;=INDEX(Serijas!$B:$B,COLUMN(),1)),INDEX(WinDendro!$M:$IV,COLUMN(),$A37-INDEX(Serijas!$D:$D,COLUMN(),1)+1),"")</f>
        <v>1.329</v>
      </c>
      <c r="G37">
        <f>IF(AND($A37&gt;=INDEX(Serijas!$D:$D,COLUMN(),1),$A37&lt;=INDEX(Serijas!$B:$B,COLUMN(),1)),INDEX(WinDendro!$M:$IV,COLUMN(),$A37-INDEX(Serijas!$D:$D,COLUMN(),1)+1),"")</f>
        <v>1.437</v>
      </c>
      <c r="H37">
        <f>IF(AND($A37&gt;=INDEX(Serijas!$D:$D,COLUMN(),1),$A37&lt;=INDEX(Serijas!$B:$B,COLUMN(),1)),INDEX(WinDendro!$M:$IV,COLUMN(),$A37-INDEX(Serijas!$D:$D,COLUMN(),1)+1),"")</f>
        <v>2.267</v>
      </c>
      <c r="I37">
        <f>IF(AND($A37&gt;=INDEX(Serijas!$D:$D,COLUMN(),1),$A37&lt;=INDEX(Serijas!$B:$B,COLUMN(),1)),INDEX(WinDendro!$M:$IV,COLUMN(),$A37-INDEX(Serijas!$D:$D,COLUMN(),1)+1),"")</f>
        <v>2.307</v>
      </c>
    </row>
    <row r="38" spans="1:9" ht="12.75">
      <c r="A38">
        <f t="shared" si="0"/>
        <v>1954</v>
      </c>
      <c r="B38">
        <f>IF(AND($A38&gt;=INDEX(Serijas!$D:$D,COLUMN(),1),$A38&lt;=INDEX(Serijas!$B:$B,COLUMN(),1)),INDEX(WinDendro!$M:$IV,COLUMN(),$A38-INDEX(Serijas!$D:$D,COLUMN(),1)+1),"")</f>
        <v>2.059</v>
      </c>
      <c r="C38">
        <f>IF(AND($A38&gt;=INDEX(Serijas!$D:$D,COLUMN(),1),$A38&lt;=INDEX(Serijas!$B:$B,COLUMN(),1)),INDEX(WinDendro!$M:$IV,COLUMN(),$A38-INDEX(Serijas!$D:$D,COLUMN(),1)+1),"")</f>
        <v>1.472</v>
      </c>
      <c r="D38">
        <f>IF(AND($A38&gt;=INDEX(Serijas!$D:$D,COLUMN(),1),$A38&lt;=INDEX(Serijas!$B:$B,COLUMN(),1)),INDEX(WinDendro!$M:$IV,COLUMN(),$A38-INDEX(Serijas!$D:$D,COLUMN(),1)+1),"")</f>
        <v>1.206</v>
      </c>
      <c r="E38">
        <f>IF(AND($A38&gt;=INDEX(Serijas!$D:$D,COLUMN(),1),$A38&lt;=INDEX(Serijas!$B:$B,COLUMN(),1)),INDEX(WinDendro!$M:$IV,COLUMN(),$A38-INDEX(Serijas!$D:$D,COLUMN(),1)+1),"")</f>
        <v>0.756</v>
      </c>
      <c r="F38">
        <f>IF(AND($A38&gt;=INDEX(Serijas!$D:$D,COLUMN(),1),$A38&lt;=INDEX(Serijas!$B:$B,COLUMN(),1)),INDEX(WinDendro!$M:$IV,COLUMN(),$A38-INDEX(Serijas!$D:$D,COLUMN(),1)+1),"")</f>
        <v>1.175</v>
      </c>
      <c r="G38">
        <f>IF(AND($A38&gt;=INDEX(Serijas!$D:$D,COLUMN(),1),$A38&lt;=INDEX(Serijas!$B:$B,COLUMN(),1)),INDEX(WinDendro!$M:$IV,COLUMN(),$A38-INDEX(Serijas!$D:$D,COLUMN(),1)+1),"")</f>
        <v>1.882</v>
      </c>
      <c r="H38">
        <f>IF(AND($A38&gt;=INDEX(Serijas!$D:$D,COLUMN(),1),$A38&lt;=INDEX(Serijas!$B:$B,COLUMN(),1)),INDEX(WinDendro!$M:$IV,COLUMN(),$A38-INDEX(Serijas!$D:$D,COLUMN(),1)+1),"")</f>
        <v>2.354</v>
      </c>
      <c r="I38">
        <f>IF(AND($A38&gt;=INDEX(Serijas!$D:$D,COLUMN(),1),$A38&lt;=INDEX(Serijas!$B:$B,COLUMN(),1)),INDEX(WinDendro!$M:$IV,COLUMN(),$A38-INDEX(Serijas!$D:$D,COLUMN(),1)+1),"")</f>
        <v>2.707</v>
      </c>
    </row>
    <row r="39" spans="1:9" ht="12.75">
      <c r="A39">
        <f t="shared" si="0"/>
        <v>1955</v>
      </c>
      <c r="B39">
        <f>IF(AND($A39&gt;=INDEX(Serijas!$D:$D,COLUMN(),1),$A39&lt;=INDEX(Serijas!$B:$B,COLUMN(),1)),INDEX(WinDendro!$M:$IV,COLUMN(),$A39-INDEX(Serijas!$D:$D,COLUMN(),1)+1),"")</f>
        <v>2.122</v>
      </c>
      <c r="C39">
        <f>IF(AND($A39&gt;=INDEX(Serijas!$D:$D,COLUMN(),1),$A39&lt;=INDEX(Serijas!$B:$B,COLUMN(),1)),INDEX(WinDendro!$M:$IV,COLUMN(),$A39-INDEX(Serijas!$D:$D,COLUMN(),1)+1),"")</f>
        <v>1.394</v>
      </c>
      <c r="D39">
        <f>IF(AND($A39&gt;=INDEX(Serijas!$D:$D,COLUMN(),1),$A39&lt;=INDEX(Serijas!$B:$B,COLUMN(),1)),INDEX(WinDendro!$M:$IV,COLUMN(),$A39-INDEX(Serijas!$D:$D,COLUMN(),1)+1),"")</f>
        <v>0.995</v>
      </c>
      <c r="E39">
        <f>IF(AND($A39&gt;=INDEX(Serijas!$D:$D,COLUMN(),1),$A39&lt;=INDEX(Serijas!$B:$B,COLUMN(),1)),INDEX(WinDendro!$M:$IV,COLUMN(),$A39-INDEX(Serijas!$D:$D,COLUMN(),1)+1),"")</f>
        <v>0.907</v>
      </c>
      <c r="F39">
        <f>IF(AND($A39&gt;=INDEX(Serijas!$D:$D,COLUMN(),1),$A39&lt;=INDEX(Serijas!$B:$B,COLUMN(),1)),INDEX(WinDendro!$M:$IV,COLUMN(),$A39-INDEX(Serijas!$D:$D,COLUMN(),1)+1),"")</f>
        <v>1.206</v>
      </c>
      <c r="G39">
        <f>IF(AND($A39&gt;=INDEX(Serijas!$D:$D,COLUMN(),1),$A39&lt;=INDEX(Serijas!$B:$B,COLUMN(),1)),INDEX(WinDendro!$M:$IV,COLUMN(),$A39-INDEX(Serijas!$D:$D,COLUMN(),1)+1),"")</f>
        <v>2.103</v>
      </c>
      <c r="H39">
        <f>IF(AND($A39&gt;=INDEX(Serijas!$D:$D,COLUMN(),1),$A39&lt;=INDEX(Serijas!$B:$B,COLUMN(),1)),INDEX(WinDendro!$M:$IV,COLUMN(),$A39-INDEX(Serijas!$D:$D,COLUMN(),1)+1),"")</f>
        <v>2.15</v>
      </c>
      <c r="I39">
        <f>IF(AND($A39&gt;=INDEX(Serijas!$D:$D,COLUMN(),1),$A39&lt;=INDEX(Serijas!$B:$B,COLUMN(),1)),INDEX(WinDendro!$M:$IV,COLUMN(),$A39-INDEX(Serijas!$D:$D,COLUMN(),1)+1),"")</f>
        <v>2.431</v>
      </c>
    </row>
    <row r="40" spans="1:9" ht="12.75">
      <c r="A40">
        <f t="shared" si="0"/>
        <v>1956</v>
      </c>
      <c r="B40">
        <f>IF(AND($A40&gt;=INDEX(Serijas!$D:$D,COLUMN(),1),$A40&lt;=INDEX(Serijas!$B:$B,COLUMN(),1)),INDEX(WinDendro!$M:$IV,COLUMN(),$A40-INDEX(Serijas!$D:$D,COLUMN(),1)+1),"")</f>
        <v>1.707</v>
      </c>
      <c r="C40">
        <f>IF(AND($A40&gt;=INDEX(Serijas!$D:$D,COLUMN(),1),$A40&lt;=INDEX(Serijas!$B:$B,COLUMN(),1)),INDEX(WinDendro!$M:$IV,COLUMN(),$A40-INDEX(Serijas!$D:$D,COLUMN(),1)+1),"")</f>
        <v>1.201</v>
      </c>
      <c r="D40">
        <f>IF(AND($A40&gt;=INDEX(Serijas!$D:$D,COLUMN(),1),$A40&lt;=INDEX(Serijas!$B:$B,COLUMN(),1)),INDEX(WinDendro!$M:$IV,COLUMN(),$A40-INDEX(Serijas!$D:$D,COLUMN(),1)+1),"")</f>
        <v>0.91</v>
      </c>
      <c r="E40">
        <f>IF(AND($A40&gt;=INDEX(Serijas!$D:$D,COLUMN(),1),$A40&lt;=INDEX(Serijas!$B:$B,COLUMN(),1)),INDEX(WinDendro!$M:$IV,COLUMN(),$A40-INDEX(Serijas!$D:$D,COLUMN(),1)+1),"")</f>
        <v>0.93</v>
      </c>
      <c r="F40">
        <f>IF(AND($A40&gt;=INDEX(Serijas!$D:$D,COLUMN(),1),$A40&lt;=INDEX(Serijas!$B:$B,COLUMN(),1)),INDEX(WinDendro!$M:$IV,COLUMN(),$A40-INDEX(Serijas!$D:$D,COLUMN(),1)+1),"")</f>
        <v>1.166</v>
      </c>
      <c r="G40">
        <f>IF(AND($A40&gt;=INDEX(Serijas!$D:$D,COLUMN(),1),$A40&lt;=INDEX(Serijas!$B:$B,COLUMN(),1)),INDEX(WinDendro!$M:$IV,COLUMN(),$A40-INDEX(Serijas!$D:$D,COLUMN(),1)+1),"")</f>
        <v>1.757</v>
      </c>
      <c r="H40">
        <f>IF(AND($A40&gt;=INDEX(Serijas!$D:$D,COLUMN(),1),$A40&lt;=INDEX(Serijas!$B:$B,COLUMN(),1)),INDEX(WinDendro!$M:$IV,COLUMN(),$A40-INDEX(Serijas!$D:$D,COLUMN(),1)+1),"")</f>
        <v>1.824</v>
      </c>
      <c r="I40">
        <f>IF(AND($A40&gt;=INDEX(Serijas!$D:$D,COLUMN(),1),$A40&lt;=INDEX(Serijas!$B:$B,COLUMN(),1)),INDEX(WinDendro!$M:$IV,COLUMN(),$A40-INDEX(Serijas!$D:$D,COLUMN(),1)+1),"")</f>
        <v>1.713</v>
      </c>
    </row>
    <row r="41" spans="1:9" ht="12.75">
      <c r="A41">
        <f t="shared" si="0"/>
        <v>1957</v>
      </c>
      <c r="B41">
        <f>IF(AND($A41&gt;=INDEX(Serijas!$D:$D,COLUMN(),1),$A41&lt;=INDEX(Serijas!$B:$B,COLUMN(),1)),INDEX(WinDendro!$M:$IV,COLUMN(),$A41-INDEX(Serijas!$D:$D,COLUMN(),1)+1),"")</f>
        <v>1.92</v>
      </c>
      <c r="C41">
        <f>IF(AND($A41&gt;=INDEX(Serijas!$D:$D,COLUMN(),1),$A41&lt;=INDEX(Serijas!$B:$B,COLUMN(),1)),INDEX(WinDendro!$M:$IV,COLUMN(),$A41-INDEX(Serijas!$D:$D,COLUMN(),1)+1),"")</f>
        <v>1.652</v>
      </c>
      <c r="D41">
        <f>IF(AND($A41&gt;=INDEX(Serijas!$D:$D,COLUMN(),1),$A41&lt;=INDEX(Serijas!$B:$B,COLUMN(),1)),INDEX(WinDendro!$M:$IV,COLUMN(),$A41-INDEX(Serijas!$D:$D,COLUMN(),1)+1),"")</f>
        <v>1.418</v>
      </c>
      <c r="E41">
        <f>IF(AND($A41&gt;=INDEX(Serijas!$D:$D,COLUMN(),1),$A41&lt;=INDEX(Serijas!$B:$B,COLUMN(),1)),INDEX(WinDendro!$M:$IV,COLUMN(),$A41-INDEX(Serijas!$D:$D,COLUMN(),1)+1),"")</f>
        <v>1.057</v>
      </c>
      <c r="F41">
        <f>IF(AND($A41&gt;=INDEX(Serijas!$D:$D,COLUMN(),1),$A41&lt;=INDEX(Serijas!$B:$B,COLUMN(),1)),INDEX(WinDendro!$M:$IV,COLUMN(),$A41-INDEX(Serijas!$D:$D,COLUMN(),1)+1),"")</f>
        <v>1.262</v>
      </c>
      <c r="G41">
        <f>IF(AND($A41&gt;=INDEX(Serijas!$D:$D,COLUMN(),1),$A41&lt;=INDEX(Serijas!$B:$B,COLUMN(),1)),INDEX(WinDendro!$M:$IV,COLUMN(),$A41-INDEX(Serijas!$D:$D,COLUMN(),1)+1),"")</f>
        <v>2.567</v>
      </c>
      <c r="H41">
        <f>IF(AND($A41&gt;=INDEX(Serijas!$D:$D,COLUMN(),1),$A41&lt;=INDEX(Serijas!$B:$B,COLUMN(),1)),INDEX(WinDendro!$M:$IV,COLUMN(),$A41-INDEX(Serijas!$D:$D,COLUMN(),1)+1),"")</f>
        <v>2.796</v>
      </c>
      <c r="I41">
        <f>IF(AND($A41&gt;=INDEX(Serijas!$D:$D,COLUMN(),1),$A41&lt;=INDEX(Serijas!$B:$B,COLUMN(),1)),INDEX(WinDendro!$M:$IV,COLUMN(),$A41-INDEX(Serijas!$D:$D,COLUMN(),1)+1),"")</f>
        <v>3.026</v>
      </c>
    </row>
    <row r="42" spans="1:9" ht="12.75">
      <c r="A42">
        <f t="shared" si="0"/>
        <v>1958</v>
      </c>
      <c r="B42">
        <f>IF(AND($A42&gt;=INDEX(Serijas!$D:$D,COLUMN(),1),$A42&lt;=INDEX(Serijas!$B:$B,COLUMN(),1)),INDEX(WinDendro!$M:$IV,COLUMN(),$A42-INDEX(Serijas!$D:$D,COLUMN(),1)+1),"")</f>
        <v>1.627</v>
      </c>
      <c r="C42">
        <f>IF(AND($A42&gt;=INDEX(Serijas!$D:$D,COLUMN(),1),$A42&lt;=INDEX(Serijas!$B:$B,COLUMN(),1)),INDEX(WinDendro!$M:$IV,COLUMN(),$A42-INDEX(Serijas!$D:$D,COLUMN(),1)+1),"")</f>
        <v>1.173</v>
      </c>
      <c r="D42">
        <f>IF(AND($A42&gt;=INDEX(Serijas!$D:$D,COLUMN(),1),$A42&lt;=INDEX(Serijas!$B:$B,COLUMN(),1)),INDEX(WinDendro!$M:$IV,COLUMN(),$A42-INDEX(Serijas!$D:$D,COLUMN(),1)+1),"")</f>
        <v>0.847</v>
      </c>
      <c r="E42">
        <f>IF(AND($A42&gt;=INDEX(Serijas!$D:$D,COLUMN(),1),$A42&lt;=INDEX(Serijas!$B:$B,COLUMN(),1)),INDEX(WinDendro!$M:$IV,COLUMN(),$A42-INDEX(Serijas!$D:$D,COLUMN(),1)+1),"")</f>
        <v>0.592</v>
      </c>
      <c r="F42">
        <f>IF(AND($A42&gt;=INDEX(Serijas!$D:$D,COLUMN(),1),$A42&lt;=INDEX(Serijas!$B:$B,COLUMN(),1)),INDEX(WinDendro!$M:$IV,COLUMN(),$A42-INDEX(Serijas!$D:$D,COLUMN(),1)+1),"")</f>
        <v>1.117</v>
      </c>
      <c r="G42">
        <f>IF(AND($A42&gt;=INDEX(Serijas!$D:$D,COLUMN(),1),$A42&lt;=INDEX(Serijas!$B:$B,COLUMN(),1)),INDEX(WinDendro!$M:$IV,COLUMN(),$A42-INDEX(Serijas!$D:$D,COLUMN(),1)+1),"")</f>
        <v>1.742</v>
      </c>
      <c r="H42">
        <f>IF(AND($A42&gt;=INDEX(Serijas!$D:$D,COLUMN(),1),$A42&lt;=INDEX(Serijas!$B:$B,COLUMN(),1)),INDEX(WinDendro!$M:$IV,COLUMN(),$A42-INDEX(Serijas!$D:$D,COLUMN(),1)+1),"")</f>
        <v>2.003</v>
      </c>
      <c r="I42">
        <f>IF(AND($A42&gt;=INDEX(Serijas!$D:$D,COLUMN(),1),$A42&lt;=INDEX(Serijas!$B:$B,COLUMN(),1)),INDEX(WinDendro!$M:$IV,COLUMN(),$A42-INDEX(Serijas!$D:$D,COLUMN(),1)+1),"")</f>
        <v>1.904</v>
      </c>
    </row>
    <row r="43" spans="1:9" ht="12.75">
      <c r="A43">
        <f t="shared" si="0"/>
        <v>1959</v>
      </c>
      <c r="B43">
        <f>IF(AND($A43&gt;=INDEX(Serijas!$D:$D,COLUMN(),1),$A43&lt;=INDEX(Serijas!$B:$B,COLUMN(),1)),INDEX(WinDendro!$M:$IV,COLUMN(),$A43-INDEX(Serijas!$D:$D,COLUMN(),1)+1),"")</f>
        <v>1.986</v>
      </c>
      <c r="C43">
        <f>IF(AND($A43&gt;=INDEX(Serijas!$D:$D,COLUMN(),1),$A43&lt;=INDEX(Serijas!$B:$B,COLUMN(),1)),INDEX(WinDendro!$M:$IV,COLUMN(),$A43-INDEX(Serijas!$D:$D,COLUMN(),1)+1),"")</f>
        <v>1.484</v>
      </c>
      <c r="D43">
        <f>IF(AND($A43&gt;=INDEX(Serijas!$D:$D,COLUMN(),1),$A43&lt;=INDEX(Serijas!$B:$B,COLUMN(),1)),INDEX(WinDendro!$M:$IV,COLUMN(),$A43-INDEX(Serijas!$D:$D,COLUMN(),1)+1),"")</f>
        <v>1.249</v>
      </c>
      <c r="E43">
        <f>IF(AND($A43&gt;=INDEX(Serijas!$D:$D,COLUMN(),1),$A43&lt;=INDEX(Serijas!$B:$B,COLUMN(),1)),INDEX(WinDendro!$M:$IV,COLUMN(),$A43-INDEX(Serijas!$D:$D,COLUMN(),1)+1),"")</f>
        <v>0.825</v>
      </c>
      <c r="F43">
        <f>IF(AND($A43&gt;=INDEX(Serijas!$D:$D,COLUMN(),1),$A43&lt;=INDEX(Serijas!$B:$B,COLUMN(),1)),INDEX(WinDendro!$M:$IV,COLUMN(),$A43-INDEX(Serijas!$D:$D,COLUMN(),1)+1),"")</f>
        <v>1.739</v>
      </c>
      <c r="G43">
        <f>IF(AND($A43&gt;=INDEX(Serijas!$D:$D,COLUMN(),1),$A43&lt;=INDEX(Serijas!$B:$B,COLUMN(),1)),INDEX(WinDendro!$M:$IV,COLUMN(),$A43-INDEX(Serijas!$D:$D,COLUMN(),1)+1),"")</f>
        <v>2.11</v>
      </c>
      <c r="H43">
        <f>IF(AND($A43&gt;=INDEX(Serijas!$D:$D,COLUMN(),1),$A43&lt;=INDEX(Serijas!$B:$B,COLUMN(),1)),INDEX(WinDendro!$M:$IV,COLUMN(),$A43-INDEX(Serijas!$D:$D,COLUMN(),1)+1),"")</f>
        <v>1.873</v>
      </c>
      <c r="I43">
        <f>IF(AND($A43&gt;=INDEX(Serijas!$D:$D,COLUMN(),1),$A43&lt;=INDEX(Serijas!$B:$B,COLUMN(),1)),INDEX(WinDendro!$M:$IV,COLUMN(),$A43-INDEX(Serijas!$D:$D,COLUMN(),1)+1),"")</f>
        <v>1.798</v>
      </c>
    </row>
    <row r="44" spans="1:9" ht="12.75">
      <c r="A44">
        <f t="shared" si="0"/>
        <v>1960</v>
      </c>
      <c r="B44">
        <f>IF(AND($A44&gt;=INDEX(Serijas!$D:$D,COLUMN(),1),$A44&lt;=INDEX(Serijas!$B:$B,COLUMN(),1)),INDEX(WinDendro!$M:$IV,COLUMN(),$A44-INDEX(Serijas!$D:$D,COLUMN(),1)+1),"")</f>
        <v>1.376</v>
      </c>
      <c r="C44">
        <f>IF(AND($A44&gt;=INDEX(Serijas!$D:$D,COLUMN(),1),$A44&lt;=INDEX(Serijas!$B:$B,COLUMN(),1)),INDEX(WinDendro!$M:$IV,COLUMN(),$A44-INDEX(Serijas!$D:$D,COLUMN(),1)+1),"")</f>
        <v>1.314</v>
      </c>
      <c r="D44">
        <f>IF(AND($A44&gt;=INDEX(Serijas!$D:$D,COLUMN(),1),$A44&lt;=INDEX(Serijas!$B:$B,COLUMN(),1)),INDEX(WinDendro!$M:$IV,COLUMN(),$A44-INDEX(Serijas!$D:$D,COLUMN(),1)+1),"")</f>
        <v>0.889</v>
      </c>
      <c r="E44">
        <f>IF(AND($A44&gt;=INDEX(Serijas!$D:$D,COLUMN(),1),$A44&lt;=INDEX(Serijas!$B:$B,COLUMN(),1)),INDEX(WinDendro!$M:$IV,COLUMN(),$A44-INDEX(Serijas!$D:$D,COLUMN(),1)+1),"")</f>
        <v>0.762</v>
      </c>
      <c r="F44">
        <f>IF(AND($A44&gt;=INDEX(Serijas!$D:$D,COLUMN(),1),$A44&lt;=INDEX(Serijas!$B:$B,COLUMN(),1)),INDEX(WinDendro!$M:$IV,COLUMN(),$A44-INDEX(Serijas!$D:$D,COLUMN(),1)+1),"")</f>
        <v>1.284</v>
      </c>
      <c r="G44">
        <f>IF(AND($A44&gt;=INDEX(Serijas!$D:$D,COLUMN(),1),$A44&lt;=INDEX(Serijas!$B:$B,COLUMN(),1)),INDEX(WinDendro!$M:$IV,COLUMN(),$A44-INDEX(Serijas!$D:$D,COLUMN(),1)+1),"")</f>
        <v>1.522</v>
      </c>
      <c r="H44">
        <f>IF(AND($A44&gt;=INDEX(Serijas!$D:$D,COLUMN(),1),$A44&lt;=INDEX(Serijas!$B:$B,COLUMN(),1)),INDEX(WinDendro!$M:$IV,COLUMN(),$A44-INDEX(Serijas!$D:$D,COLUMN(),1)+1),"")</f>
        <v>1.571</v>
      </c>
      <c r="I44">
        <f>IF(AND($A44&gt;=INDEX(Serijas!$D:$D,COLUMN(),1),$A44&lt;=INDEX(Serijas!$B:$B,COLUMN(),1)),INDEX(WinDendro!$M:$IV,COLUMN(),$A44-INDEX(Serijas!$D:$D,COLUMN(),1)+1),"")</f>
        <v>1.671</v>
      </c>
    </row>
    <row r="45" spans="1:9" ht="12.75">
      <c r="A45">
        <f t="shared" si="0"/>
        <v>1961</v>
      </c>
      <c r="B45">
        <f>IF(AND($A45&gt;=INDEX(Serijas!$D:$D,COLUMN(),1),$A45&lt;=INDEX(Serijas!$B:$B,COLUMN(),1)),INDEX(WinDendro!$M:$IV,COLUMN(),$A45-INDEX(Serijas!$D:$D,COLUMN(),1)+1),"")</f>
        <v>1.99</v>
      </c>
      <c r="C45">
        <f>IF(AND($A45&gt;=INDEX(Serijas!$D:$D,COLUMN(),1),$A45&lt;=INDEX(Serijas!$B:$B,COLUMN(),1)),INDEX(WinDendro!$M:$IV,COLUMN(),$A45-INDEX(Serijas!$D:$D,COLUMN(),1)+1),"")</f>
        <v>1.583</v>
      </c>
      <c r="D45">
        <f>IF(AND($A45&gt;=INDEX(Serijas!$D:$D,COLUMN(),1),$A45&lt;=INDEX(Serijas!$B:$B,COLUMN(),1)),INDEX(WinDendro!$M:$IV,COLUMN(),$A45-INDEX(Serijas!$D:$D,COLUMN(),1)+1),"")</f>
        <v>1.079</v>
      </c>
      <c r="E45">
        <f>IF(AND($A45&gt;=INDEX(Serijas!$D:$D,COLUMN(),1),$A45&lt;=INDEX(Serijas!$B:$B,COLUMN(),1)),INDEX(WinDendro!$M:$IV,COLUMN(),$A45-INDEX(Serijas!$D:$D,COLUMN(),1)+1),"")</f>
        <v>1.037</v>
      </c>
      <c r="F45">
        <f>IF(AND($A45&gt;=INDEX(Serijas!$D:$D,COLUMN(),1),$A45&lt;=INDEX(Serijas!$B:$B,COLUMN(),1)),INDEX(WinDendro!$M:$IV,COLUMN(),$A45-INDEX(Serijas!$D:$D,COLUMN(),1)+1),"")</f>
        <v>1.159</v>
      </c>
      <c r="G45">
        <f>IF(AND($A45&gt;=INDEX(Serijas!$D:$D,COLUMN(),1),$A45&lt;=INDEX(Serijas!$B:$B,COLUMN(),1)),INDEX(WinDendro!$M:$IV,COLUMN(),$A45-INDEX(Serijas!$D:$D,COLUMN(),1)+1),"")</f>
        <v>1.82</v>
      </c>
      <c r="H45">
        <f>IF(AND($A45&gt;=INDEX(Serijas!$D:$D,COLUMN(),1),$A45&lt;=INDEX(Serijas!$B:$B,COLUMN(),1)),INDEX(WinDendro!$M:$IV,COLUMN(),$A45-INDEX(Serijas!$D:$D,COLUMN(),1)+1),"")</f>
        <v>1.424</v>
      </c>
      <c r="I45">
        <f>IF(AND($A45&gt;=INDEX(Serijas!$D:$D,COLUMN(),1),$A45&lt;=INDEX(Serijas!$B:$B,COLUMN(),1)),INDEX(WinDendro!$M:$IV,COLUMN(),$A45-INDEX(Serijas!$D:$D,COLUMN(),1)+1),"")</f>
        <v>1.503</v>
      </c>
    </row>
    <row r="46" spans="1:9" ht="12.75">
      <c r="A46">
        <f t="shared" si="0"/>
        <v>1962</v>
      </c>
      <c r="B46">
        <f>IF(AND($A46&gt;=INDEX(Serijas!$D:$D,COLUMN(),1),$A46&lt;=INDEX(Serijas!$B:$B,COLUMN(),1)),INDEX(WinDendro!$M:$IV,COLUMN(),$A46-INDEX(Serijas!$D:$D,COLUMN(),1)+1),"")</f>
        <v>2.095</v>
      </c>
      <c r="C46">
        <f>IF(AND($A46&gt;=INDEX(Serijas!$D:$D,COLUMN(),1),$A46&lt;=INDEX(Serijas!$B:$B,COLUMN(),1)),INDEX(WinDendro!$M:$IV,COLUMN(),$A46-INDEX(Serijas!$D:$D,COLUMN(),1)+1),"")</f>
        <v>1.197</v>
      </c>
      <c r="D46">
        <f>IF(AND($A46&gt;=INDEX(Serijas!$D:$D,COLUMN(),1),$A46&lt;=INDEX(Serijas!$B:$B,COLUMN(),1)),INDEX(WinDendro!$M:$IV,COLUMN(),$A46-INDEX(Serijas!$D:$D,COLUMN(),1)+1),"")</f>
        <v>1.1</v>
      </c>
      <c r="E46">
        <f>IF(AND($A46&gt;=INDEX(Serijas!$D:$D,COLUMN(),1),$A46&lt;=INDEX(Serijas!$B:$B,COLUMN(),1)),INDEX(WinDendro!$M:$IV,COLUMN(),$A46-INDEX(Serijas!$D:$D,COLUMN(),1)+1),"")</f>
        <v>0.931</v>
      </c>
      <c r="F46">
        <f>IF(AND($A46&gt;=INDEX(Serijas!$D:$D,COLUMN(),1),$A46&lt;=INDEX(Serijas!$B:$B,COLUMN(),1)),INDEX(WinDendro!$M:$IV,COLUMN(),$A46-INDEX(Serijas!$D:$D,COLUMN(),1)+1),"")</f>
        <v>1.055</v>
      </c>
      <c r="G46">
        <f>IF(AND($A46&gt;=INDEX(Serijas!$D:$D,COLUMN(),1),$A46&lt;=INDEX(Serijas!$B:$B,COLUMN(),1)),INDEX(WinDendro!$M:$IV,COLUMN(),$A46-INDEX(Serijas!$D:$D,COLUMN(),1)+1),"")</f>
        <v>2.137</v>
      </c>
      <c r="H46">
        <f>IF(AND($A46&gt;=INDEX(Serijas!$D:$D,COLUMN(),1),$A46&lt;=INDEX(Serijas!$B:$B,COLUMN(),1)),INDEX(WinDendro!$M:$IV,COLUMN(),$A46-INDEX(Serijas!$D:$D,COLUMN(),1)+1),"")</f>
        <v>1.795</v>
      </c>
      <c r="I46">
        <f>IF(AND($A46&gt;=INDEX(Serijas!$D:$D,COLUMN(),1),$A46&lt;=INDEX(Serijas!$B:$B,COLUMN(),1)),INDEX(WinDendro!$M:$IV,COLUMN(),$A46-INDEX(Serijas!$D:$D,COLUMN(),1)+1),"")</f>
        <v>1.757</v>
      </c>
    </row>
    <row r="47" spans="1:9" ht="12.75">
      <c r="A47">
        <f t="shared" si="0"/>
        <v>1963</v>
      </c>
      <c r="B47">
        <f>IF(AND($A47&gt;=INDEX(Serijas!$D:$D,COLUMN(),1),$A47&lt;=INDEX(Serijas!$B:$B,COLUMN(),1)),INDEX(WinDendro!$M:$IV,COLUMN(),$A47-INDEX(Serijas!$D:$D,COLUMN(),1)+1),"")</f>
        <v>2.349</v>
      </c>
      <c r="C47">
        <f>IF(AND($A47&gt;=INDEX(Serijas!$D:$D,COLUMN(),1),$A47&lt;=INDEX(Serijas!$B:$B,COLUMN(),1)),INDEX(WinDendro!$M:$IV,COLUMN(),$A47-INDEX(Serijas!$D:$D,COLUMN(),1)+1),"")</f>
        <v>1.268</v>
      </c>
      <c r="D47">
        <f>IF(AND($A47&gt;=INDEX(Serijas!$D:$D,COLUMN(),1),$A47&lt;=INDEX(Serijas!$B:$B,COLUMN(),1)),INDEX(WinDendro!$M:$IV,COLUMN(),$A47-INDEX(Serijas!$D:$D,COLUMN(),1)+1),"")</f>
        <v>1.478</v>
      </c>
      <c r="E47">
        <f>IF(AND($A47&gt;=INDEX(Serijas!$D:$D,COLUMN(),1),$A47&lt;=INDEX(Serijas!$B:$B,COLUMN(),1)),INDEX(WinDendro!$M:$IV,COLUMN(),$A47-INDEX(Serijas!$D:$D,COLUMN(),1)+1),"")</f>
        <v>1.101</v>
      </c>
      <c r="F47">
        <f>IF(AND($A47&gt;=INDEX(Serijas!$D:$D,COLUMN(),1),$A47&lt;=INDEX(Serijas!$B:$B,COLUMN(),1)),INDEX(WinDendro!$M:$IV,COLUMN(),$A47-INDEX(Serijas!$D:$D,COLUMN(),1)+1),"")</f>
        <v>1.59</v>
      </c>
      <c r="G47">
        <f>IF(AND($A47&gt;=INDEX(Serijas!$D:$D,COLUMN(),1),$A47&lt;=INDEX(Serijas!$B:$B,COLUMN(),1)),INDEX(WinDendro!$M:$IV,COLUMN(),$A47-INDEX(Serijas!$D:$D,COLUMN(),1)+1),"")</f>
        <v>2.465</v>
      </c>
      <c r="H47">
        <f>IF(AND($A47&gt;=INDEX(Serijas!$D:$D,COLUMN(),1),$A47&lt;=INDEX(Serijas!$B:$B,COLUMN(),1)),INDEX(WinDendro!$M:$IV,COLUMN(),$A47-INDEX(Serijas!$D:$D,COLUMN(),1)+1),"")</f>
        <v>1.912</v>
      </c>
      <c r="I47">
        <f>IF(AND($A47&gt;=INDEX(Serijas!$D:$D,COLUMN(),1),$A47&lt;=INDEX(Serijas!$B:$B,COLUMN(),1)),INDEX(WinDendro!$M:$IV,COLUMN(),$A47-INDEX(Serijas!$D:$D,COLUMN(),1)+1),"")</f>
        <v>1.884</v>
      </c>
    </row>
    <row r="48" spans="1:9" ht="12.75">
      <c r="A48">
        <f t="shared" si="0"/>
        <v>1964</v>
      </c>
      <c r="B48">
        <f>IF(AND($A48&gt;=INDEX(Serijas!$D:$D,COLUMN(),1),$A48&lt;=INDEX(Serijas!$B:$B,COLUMN(),1)),INDEX(WinDendro!$M:$IV,COLUMN(),$A48-INDEX(Serijas!$D:$D,COLUMN(),1)+1),"")</f>
        <v>1.321</v>
      </c>
      <c r="C48">
        <f>IF(AND($A48&gt;=INDEX(Serijas!$D:$D,COLUMN(),1),$A48&lt;=INDEX(Serijas!$B:$B,COLUMN(),1)),INDEX(WinDendro!$M:$IV,COLUMN(),$A48-INDEX(Serijas!$D:$D,COLUMN(),1)+1),"")</f>
        <v>1.394</v>
      </c>
      <c r="D48">
        <f>IF(AND($A48&gt;=INDEX(Serijas!$D:$D,COLUMN(),1),$A48&lt;=INDEX(Serijas!$B:$B,COLUMN(),1)),INDEX(WinDendro!$M:$IV,COLUMN(),$A48-INDEX(Serijas!$D:$D,COLUMN(),1)+1),"")</f>
        <v>1.245</v>
      </c>
      <c r="E48">
        <f>IF(AND($A48&gt;=INDEX(Serijas!$D:$D,COLUMN(),1),$A48&lt;=INDEX(Serijas!$B:$B,COLUMN(),1)),INDEX(WinDendro!$M:$IV,COLUMN(),$A48-INDEX(Serijas!$D:$D,COLUMN(),1)+1),"")</f>
        <v>1.016</v>
      </c>
      <c r="F48">
        <f>IF(AND($A48&gt;=INDEX(Serijas!$D:$D,COLUMN(),1),$A48&lt;=INDEX(Serijas!$B:$B,COLUMN(),1)),INDEX(WinDendro!$M:$IV,COLUMN(),$A48-INDEX(Serijas!$D:$D,COLUMN(),1)+1),"")</f>
        <v>1.629</v>
      </c>
      <c r="G48">
        <f>IF(AND($A48&gt;=INDEX(Serijas!$D:$D,COLUMN(),1),$A48&lt;=INDEX(Serijas!$B:$B,COLUMN(),1)),INDEX(WinDendro!$M:$IV,COLUMN(),$A48-INDEX(Serijas!$D:$D,COLUMN(),1)+1),"")</f>
        <v>2.463</v>
      </c>
      <c r="H48">
        <f>IF(AND($A48&gt;=INDEX(Serijas!$D:$D,COLUMN(),1),$A48&lt;=INDEX(Serijas!$B:$B,COLUMN(),1)),INDEX(WinDendro!$M:$IV,COLUMN(),$A48-INDEX(Serijas!$D:$D,COLUMN(),1)+1),"")</f>
        <v>1.626</v>
      </c>
      <c r="I48">
        <f>IF(AND($A48&gt;=INDEX(Serijas!$D:$D,COLUMN(),1),$A48&lt;=INDEX(Serijas!$B:$B,COLUMN(),1)),INDEX(WinDendro!$M:$IV,COLUMN(),$A48-INDEX(Serijas!$D:$D,COLUMN(),1)+1),"")</f>
        <v>1.881</v>
      </c>
    </row>
    <row r="49" spans="1:9" ht="12.75">
      <c r="A49">
        <f t="shared" si="0"/>
        <v>1965</v>
      </c>
      <c r="B49">
        <f>IF(AND($A49&gt;=INDEX(Serijas!$D:$D,COLUMN(),1),$A49&lt;=INDEX(Serijas!$B:$B,COLUMN(),1)),INDEX(WinDendro!$M:$IV,COLUMN(),$A49-INDEX(Serijas!$D:$D,COLUMN(),1)+1),"")</f>
        <v>2.048</v>
      </c>
      <c r="C49">
        <f>IF(AND($A49&gt;=INDEX(Serijas!$D:$D,COLUMN(),1),$A49&lt;=INDEX(Serijas!$B:$B,COLUMN(),1)),INDEX(WinDendro!$M:$IV,COLUMN(),$A49-INDEX(Serijas!$D:$D,COLUMN(),1)+1),"")</f>
        <v>1.611</v>
      </c>
      <c r="D49">
        <f>IF(AND($A49&gt;=INDEX(Serijas!$D:$D,COLUMN(),1),$A49&lt;=INDEX(Serijas!$B:$B,COLUMN(),1)),INDEX(WinDendro!$M:$IV,COLUMN(),$A49-INDEX(Serijas!$D:$D,COLUMN(),1)+1),"")</f>
        <v>1.308</v>
      </c>
      <c r="E49">
        <f>IF(AND($A49&gt;=INDEX(Serijas!$D:$D,COLUMN(),1),$A49&lt;=INDEX(Serijas!$B:$B,COLUMN(),1)),INDEX(WinDendro!$M:$IV,COLUMN(),$A49-INDEX(Serijas!$D:$D,COLUMN(),1)+1),"")</f>
        <v>0.929</v>
      </c>
      <c r="F49">
        <f>IF(AND($A49&gt;=INDEX(Serijas!$D:$D,COLUMN(),1),$A49&lt;=INDEX(Serijas!$B:$B,COLUMN(),1)),INDEX(WinDendro!$M:$IV,COLUMN(),$A49-INDEX(Serijas!$D:$D,COLUMN(),1)+1),"")</f>
        <v>1.349</v>
      </c>
      <c r="G49">
        <f>IF(AND($A49&gt;=INDEX(Serijas!$D:$D,COLUMN(),1),$A49&lt;=INDEX(Serijas!$B:$B,COLUMN(),1)),INDEX(WinDendro!$M:$IV,COLUMN(),$A49-INDEX(Serijas!$D:$D,COLUMN(),1)+1),"")</f>
        <v>2.387</v>
      </c>
      <c r="H49">
        <f>IF(AND($A49&gt;=INDEX(Serijas!$D:$D,COLUMN(),1),$A49&lt;=INDEX(Serijas!$B:$B,COLUMN(),1)),INDEX(WinDendro!$M:$IV,COLUMN(),$A49-INDEX(Serijas!$D:$D,COLUMN(),1)+1),"")</f>
        <v>1.574</v>
      </c>
      <c r="I49">
        <f>IF(AND($A49&gt;=INDEX(Serijas!$D:$D,COLUMN(),1),$A49&lt;=INDEX(Serijas!$B:$B,COLUMN(),1)),INDEX(WinDendro!$M:$IV,COLUMN(),$A49-INDEX(Serijas!$D:$D,COLUMN(),1)+1),"")</f>
        <v>1.587</v>
      </c>
    </row>
    <row r="50" spans="1:9" ht="12.75">
      <c r="A50">
        <f t="shared" si="0"/>
        <v>1966</v>
      </c>
      <c r="B50">
        <f>IF(AND($A50&gt;=INDEX(Serijas!$D:$D,COLUMN(),1),$A50&lt;=INDEX(Serijas!$B:$B,COLUMN(),1)),INDEX(WinDendro!$M:$IV,COLUMN(),$A50-INDEX(Serijas!$D:$D,COLUMN(),1)+1),"")</f>
        <v>1.756</v>
      </c>
      <c r="C50">
        <f>IF(AND($A50&gt;=INDEX(Serijas!$D:$D,COLUMN(),1),$A50&lt;=INDEX(Serijas!$B:$B,COLUMN(),1)),INDEX(WinDendro!$M:$IV,COLUMN(),$A50-INDEX(Serijas!$D:$D,COLUMN(),1)+1),"")</f>
        <v>1.562</v>
      </c>
      <c r="D50">
        <f>IF(AND($A50&gt;=INDEX(Serijas!$D:$D,COLUMN(),1),$A50&lt;=INDEX(Serijas!$B:$B,COLUMN(),1)),INDEX(WinDendro!$M:$IV,COLUMN(),$A50-INDEX(Serijas!$D:$D,COLUMN(),1)+1),"")</f>
        <v>1.097</v>
      </c>
      <c r="E50">
        <f>IF(AND($A50&gt;=INDEX(Serijas!$D:$D,COLUMN(),1),$A50&lt;=INDEX(Serijas!$B:$B,COLUMN(),1)),INDEX(WinDendro!$M:$IV,COLUMN(),$A50-INDEX(Serijas!$D:$D,COLUMN(),1)+1),"")</f>
        <v>0.867</v>
      </c>
      <c r="F50">
        <f>IF(AND($A50&gt;=INDEX(Serijas!$D:$D,COLUMN(),1),$A50&lt;=INDEX(Serijas!$B:$B,COLUMN(),1)),INDEX(WinDendro!$M:$IV,COLUMN(),$A50-INDEX(Serijas!$D:$D,COLUMN(),1)+1),"")</f>
        <v>1.441</v>
      </c>
      <c r="G50">
        <f>IF(AND($A50&gt;=INDEX(Serijas!$D:$D,COLUMN(),1),$A50&lt;=INDEX(Serijas!$B:$B,COLUMN(),1)),INDEX(WinDendro!$M:$IV,COLUMN(),$A50-INDEX(Serijas!$D:$D,COLUMN(),1)+1),"")</f>
        <v>2.155</v>
      </c>
      <c r="H50">
        <f>IF(AND($A50&gt;=INDEX(Serijas!$D:$D,COLUMN(),1),$A50&lt;=INDEX(Serijas!$B:$B,COLUMN(),1)),INDEX(WinDendro!$M:$IV,COLUMN(),$A50-INDEX(Serijas!$D:$D,COLUMN(),1)+1),"")</f>
        <v>1.586</v>
      </c>
      <c r="I50">
        <f>IF(AND($A50&gt;=INDEX(Serijas!$D:$D,COLUMN(),1),$A50&lt;=INDEX(Serijas!$B:$B,COLUMN(),1)),INDEX(WinDendro!$M:$IV,COLUMN(),$A50-INDEX(Serijas!$D:$D,COLUMN(),1)+1),"")</f>
        <v>1.69</v>
      </c>
    </row>
    <row r="51" spans="1:9" ht="12.75">
      <c r="A51">
        <f t="shared" si="0"/>
        <v>1967</v>
      </c>
      <c r="B51">
        <f>IF(AND($A51&gt;=INDEX(Serijas!$D:$D,COLUMN(),1),$A51&lt;=INDEX(Serijas!$B:$B,COLUMN(),1)),INDEX(WinDendro!$M:$IV,COLUMN(),$A51-INDEX(Serijas!$D:$D,COLUMN(),1)+1),"")</f>
        <v>1.841</v>
      </c>
      <c r="C51">
        <f>IF(AND($A51&gt;=INDEX(Serijas!$D:$D,COLUMN(),1),$A51&lt;=INDEX(Serijas!$B:$B,COLUMN(),1)),INDEX(WinDendro!$M:$IV,COLUMN(),$A51-INDEX(Serijas!$D:$D,COLUMN(),1)+1),"")</f>
        <v>1.456</v>
      </c>
      <c r="D51">
        <f>IF(AND($A51&gt;=INDEX(Serijas!$D:$D,COLUMN(),1),$A51&lt;=INDEX(Serijas!$B:$B,COLUMN(),1)),INDEX(WinDendro!$M:$IV,COLUMN(),$A51-INDEX(Serijas!$D:$D,COLUMN(),1)+1),"")</f>
        <v>1.249</v>
      </c>
      <c r="E51">
        <f>IF(AND($A51&gt;=INDEX(Serijas!$D:$D,COLUMN(),1),$A51&lt;=INDEX(Serijas!$B:$B,COLUMN(),1)),INDEX(WinDendro!$M:$IV,COLUMN(),$A51-INDEX(Serijas!$D:$D,COLUMN(),1)+1),"")</f>
        <v>1.057</v>
      </c>
      <c r="F51">
        <f>IF(AND($A51&gt;=INDEX(Serijas!$D:$D,COLUMN(),1),$A51&lt;=INDEX(Serijas!$B:$B,COLUMN(),1)),INDEX(WinDendro!$M:$IV,COLUMN(),$A51-INDEX(Serijas!$D:$D,COLUMN(),1)+1),"")</f>
        <v>1.669</v>
      </c>
      <c r="G51">
        <f>IF(AND($A51&gt;=INDEX(Serijas!$D:$D,COLUMN(),1),$A51&lt;=INDEX(Serijas!$B:$B,COLUMN(),1)),INDEX(WinDendro!$M:$IV,COLUMN(),$A51-INDEX(Serijas!$D:$D,COLUMN(),1)+1),"")</f>
        <v>2.879</v>
      </c>
      <c r="H51">
        <f>IF(AND($A51&gt;=INDEX(Serijas!$D:$D,COLUMN(),1),$A51&lt;=INDEX(Serijas!$B:$B,COLUMN(),1)),INDEX(WinDendro!$M:$IV,COLUMN(),$A51-INDEX(Serijas!$D:$D,COLUMN(),1)+1),"")</f>
        <v>2.108</v>
      </c>
      <c r="I51">
        <f>IF(AND($A51&gt;=INDEX(Serijas!$D:$D,COLUMN(),1),$A51&lt;=INDEX(Serijas!$B:$B,COLUMN(),1)),INDEX(WinDendro!$M:$IV,COLUMN(),$A51-INDEX(Serijas!$D:$D,COLUMN(),1)+1),"")</f>
        <v>2.071</v>
      </c>
    </row>
    <row r="52" spans="1:9" ht="12.75">
      <c r="A52">
        <f t="shared" si="0"/>
        <v>1968</v>
      </c>
      <c r="B52">
        <f>IF(AND($A52&gt;=INDEX(Serijas!$D:$D,COLUMN(),1),$A52&lt;=INDEX(Serijas!$B:$B,COLUMN(),1)),INDEX(WinDendro!$M:$IV,COLUMN(),$A52-INDEX(Serijas!$D:$D,COLUMN(),1)+1),"")</f>
        <v>1.537</v>
      </c>
      <c r="C52">
        <f>IF(AND($A52&gt;=INDEX(Serijas!$D:$D,COLUMN(),1),$A52&lt;=INDEX(Serijas!$B:$B,COLUMN(),1)),INDEX(WinDendro!$M:$IV,COLUMN(),$A52-INDEX(Serijas!$D:$D,COLUMN(),1)+1),"")</f>
        <v>1.26</v>
      </c>
      <c r="D52">
        <f>IF(AND($A52&gt;=INDEX(Serijas!$D:$D,COLUMN(),1),$A52&lt;=INDEX(Serijas!$B:$B,COLUMN(),1)),INDEX(WinDendro!$M:$IV,COLUMN(),$A52-INDEX(Serijas!$D:$D,COLUMN(),1)+1),"")</f>
        <v>1.143</v>
      </c>
      <c r="E52">
        <f>IF(AND($A52&gt;=INDEX(Serijas!$D:$D,COLUMN(),1),$A52&lt;=INDEX(Serijas!$B:$B,COLUMN(),1)),INDEX(WinDendro!$M:$IV,COLUMN(),$A52-INDEX(Serijas!$D:$D,COLUMN(),1)+1),"")</f>
        <v>0.93</v>
      </c>
      <c r="F52">
        <f>IF(AND($A52&gt;=INDEX(Serijas!$D:$D,COLUMN(),1),$A52&lt;=INDEX(Serijas!$B:$B,COLUMN(),1)),INDEX(WinDendro!$M:$IV,COLUMN(),$A52-INDEX(Serijas!$D:$D,COLUMN(),1)+1),"")</f>
        <v>1.487</v>
      </c>
      <c r="G52">
        <f>IF(AND($A52&gt;=INDEX(Serijas!$D:$D,COLUMN(),1),$A52&lt;=INDEX(Serijas!$B:$B,COLUMN(),1)),INDEX(WinDendro!$M:$IV,COLUMN(),$A52-INDEX(Serijas!$D:$D,COLUMN(),1)+1),"")</f>
        <v>2.743</v>
      </c>
      <c r="H52">
        <f>IF(AND($A52&gt;=INDEX(Serijas!$D:$D,COLUMN(),1),$A52&lt;=INDEX(Serijas!$B:$B,COLUMN(),1)),INDEX(WinDendro!$M:$IV,COLUMN(),$A52-INDEX(Serijas!$D:$D,COLUMN(),1)+1),"")</f>
        <v>2.282</v>
      </c>
      <c r="I52">
        <f>IF(AND($A52&gt;=INDEX(Serijas!$D:$D,COLUMN(),1),$A52&lt;=INDEX(Serijas!$B:$B,COLUMN(),1)),INDEX(WinDendro!$M:$IV,COLUMN(),$A52-INDEX(Serijas!$D:$D,COLUMN(),1)+1),"")</f>
        <v>1.921</v>
      </c>
    </row>
    <row r="53" spans="1:9" ht="12.75">
      <c r="A53">
        <f t="shared" si="0"/>
        <v>1969</v>
      </c>
      <c r="B53">
        <f>IF(AND($A53&gt;=INDEX(Serijas!$D:$D,COLUMN(),1),$A53&lt;=INDEX(Serijas!$B:$B,COLUMN(),1)),INDEX(WinDendro!$M:$IV,COLUMN(),$A53-INDEX(Serijas!$D:$D,COLUMN(),1)+1),"")</f>
        <v>1.458</v>
      </c>
      <c r="C53">
        <f>IF(AND($A53&gt;=INDEX(Serijas!$D:$D,COLUMN(),1),$A53&lt;=INDEX(Serijas!$B:$B,COLUMN(),1)),INDEX(WinDendro!$M:$IV,COLUMN(),$A53-INDEX(Serijas!$D:$D,COLUMN(),1)+1),"")</f>
        <v>1.35</v>
      </c>
      <c r="D53">
        <f>IF(AND($A53&gt;=INDEX(Serijas!$D:$D,COLUMN(),1),$A53&lt;=INDEX(Serijas!$B:$B,COLUMN(),1)),INDEX(WinDendro!$M:$IV,COLUMN(),$A53-INDEX(Serijas!$D:$D,COLUMN(),1)+1),"")</f>
        <v>0.931</v>
      </c>
      <c r="E53">
        <f>IF(AND($A53&gt;=INDEX(Serijas!$D:$D,COLUMN(),1),$A53&lt;=INDEX(Serijas!$B:$B,COLUMN(),1)),INDEX(WinDendro!$M:$IV,COLUMN(),$A53-INDEX(Serijas!$D:$D,COLUMN(),1)+1),"")</f>
        <v>1.057</v>
      </c>
      <c r="F53">
        <f>IF(AND($A53&gt;=INDEX(Serijas!$D:$D,COLUMN(),1),$A53&lt;=INDEX(Serijas!$B:$B,COLUMN(),1)),INDEX(WinDendro!$M:$IV,COLUMN(),$A53-INDEX(Serijas!$D:$D,COLUMN(),1)+1),"")</f>
        <v>1.938</v>
      </c>
      <c r="G53">
        <f>IF(AND($A53&gt;=INDEX(Serijas!$D:$D,COLUMN(),1),$A53&lt;=INDEX(Serijas!$B:$B,COLUMN(),1)),INDEX(WinDendro!$M:$IV,COLUMN(),$A53-INDEX(Serijas!$D:$D,COLUMN(),1)+1),"")</f>
        <v>2.345</v>
      </c>
      <c r="H53">
        <f>IF(AND($A53&gt;=INDEX(Serijas!$D:$D,COLUMN(),1),$A53&lt;=INDEX(Serijas!$B:$B,COLUMN(),1)),INDEX(WinDendro!$M:$IV,COLUMN(),$A53-INDEX(Serijas!$D:$D,COLUMN(),1)+1),"")</f>
        <v>1.575</v>
      </c>
      <c r="I53">
        <f>IF(AND($A53&gt;=INDEX(Serijas!$D:$D,COLUMN(),1),$A53&lt;=INDEX(Serijas!$B:$B,COLUMN(),1)),INDEX(WinDendro!$M:$IV,COLUMN(),$A53-INDEX(Serijas!$D:$D,COLUMN(),1)+1),"")</f>
        <v>1.925</v>
      </c>
    </row>
    <row r="54" spans="1:9" ht="12.75">
      <c r="A54">
        <f t="shared" si="0"/>
        <v>1970</v>
      </c>
      <c r="B54">
        <f>IF(AND($A54&gt;=INDEX(Serijas!$D:$D,COLUMN(),1),$A54&lt;=INDEX(Serijas!$B:$B,COLUMN(),1)),INDEX(WinDendro!$M:$IV,COLUMN(),$A54-INDEX(Serijas!$D:$D,COLUMN(),1)+1),"")</f>
        <v>1.354</v>
      </c>
      <c r="C54">
        <f>IF(AND($A54&gt;=INDEX(Serijas!$D:$D,COLUMN(),1),$A54&lt;=INDEX(Serijas!$B:$B,COLUMN(),1)),INDEX(WinDendro!$M:$IV,COLUMN(),$A54-INDEX(Serijas!$D:$D,COLUMN(),1)+1),"")</f>
        <v>1.19</v>
      </c>
      <c r="D54">
        <f>IF(AND($A54&gt;=INDEX(Serijas!$D:$D,COLUMN(),1),$A54&lt;=INDEX(Serijas!$B:$B,COLUMN(),1)),INDEX(WinDendro!$M:$IV,COLUMN(),$A54-INDEX(Serijas!$D:$D,COLUMN(),1)+1),"")</f>
        <v>0.931</v>
      </c>
      <c r="E54">
        <f>IF(AND($A54&gt;=INDEX(Serijas!$D:$D,COLUMN(),1),$A54&lt;=INDEX(Serijas!$B:$B,COLUMN(),1)),INDEX(WinDendro!$M:$IV,COLUMN(),$A54-INDEX(Serijas!$D:$D,COLUMN(),1)+1),"")</f>
        <v>0.888</v>
      </c>
      <c r="F54">
        <f>IF(AND($A54&gt;=INDEX(Serijas!$D:$D,COLUMN(),1),$A54&lt;=INDEX(Serijas!$B:$B,COLUMN(),1)),INDEX(WinDendro!$M:$IV,COLUMN(),$A54-INDEX(Serijas!$D:$D,COLUMN(),1)+1),"")</f>
        <v>1.666</v>
      </c>
      <c r="G54">
        <f>IF(AND($A54&gt;=INDEX(Serijas!$D:$D,COLUMN(),1),$A54&lt;=INDEX(Serijas!$B:$B,COLUMN(),1)),INDEX(WinDendro!$M:$IV,COLUMN(),$A54-INDEX(Serijas!$D:$D,COLUMN(),1)+1),"")</f>
        <v>2.612</v>
      </c>
      <c r="H54">
        <f>IF(AND($A54&gt;=INDEX(Serijas!$D:$D,COLUMN(),1),$A54&lt;=INDEX(Serijas!$B:$B,COLUMN(),1)),INDEX(WinDendro!$M:$IV,COLUMN(),$A54-INDEX(Serijas!$D:$D,COLUMN(),1)+1),"")</f>
        <v>1.725</v>
      </c>
      <c r="I54">
        <f>IF(AND($A54&gt;=INDEX(Serijas!$D:$D,COLUMN(),1),$A54&lt;=INDEX(Serijas!$B:$B,COLUMN(),1)),INDEX(WinDendro!$M:$IV,COLUMN(),$A54-INDEX(Serijas!$D:$D,COLUMN(),1)+1),"")</f>
        <v>1.904</v>
      </c>
    </row>
    <row r="55" spans="1:9" ht="12.75">
      <c r="A55">
        <f t="shared" si="0"/>
        <v>1971</v>
      </c>
      <c r="B55">
        <f>IF(AND($A55&gt;=INDEX(Serijas!$D:$D,COLUMN(),1),$A55&lt;=INDEX(Serijas!$B:$B,COLUMN(),1)),INDEX(WinDendro!$M:$IV,COLUMN(),$A55-INDEX(Serijas!$D:$D,COLUMN(),1)+1),"")</f>
        <v>1.376</v>
      </c>
      <c r="C55">
        <f>IF(AND($A55&gt;=INDEX(Serijas!$D:$D,COLUMN(),1),$A55&lt;=INDEX(Serijas!$B:$B,COLUMN(),1)),INDEX(WinDendro!$M:$IV,COLUMN(),$A55-INDEX(Serijas!$D:$D,COLUMN(),1)+1),"")</f>
        <v>1.3</v>
      </c>
      <c r="D55">
        <f>IF(AND($A55&gt;=INDEX(Serijas!$D:$D,COLUMN(),1),$A55&lt;=INDEX(Serijas!$B:$B,COLUMN(),1)),INDEX(WinDendro!$M:$IV,COLUMN(),$A55-INDEX(Serijas!$D:$D,COLUMN(),1)+1),"")</f>
        <v>0.846</v>
      </c>
      <c r="E55">
        <f>IF(AND($A55&gt;=INDEX(Serijas!$D:$D,COLUMN(),1),$A55&lt;=INDEX(Serijas!$B:$B,COLUMN(),1)),INDEX(WinDendro!$M:$IV,COLUMN(),$A55-INDEX(Serijas!$D:$D,COLUMN(),1)+1),"")</f>
        <v>0.825</v>
      </c>
      <c r="F55">
        <f>IF(AND($A55&gt;=INDEX(Serijas!$D:$D,COLUMN(),1),$A55&lt;=INDEX(Serijas!$B:$B,COLUMN(),1)),INDEX(WinDendro!$M:$IV,COLUMN(),$A55-INDEX(Serijas!$D:$D,COLUMN(),1)+1),"")</f>
        <v>1.543</v>
      </c>
      <c r="G55">
        <f>IF(AND($A55&gt;=INDEX(Serijas!$D:$D,COLUMN(),1),$A55&lt;=INDEX(Serijas!$B:$B,COLUMN(),1)),INDEX(WinDendro!$M:$IV,COLUMN(),$A55-INDEX(Serijas!$D:$D,COLUMN(),1)+1),"")</f>
        <v>2.382</v>
      </c>
      <c r="H55">
        <f>IF(AND($A55&gt;=INDEX(Serijas!$D:$D,COLUMN(),1),$A55&lt;=INDEX(Serijas!$B:$B,COLUMN(),1)),INDEX(WinDendro!$M:$IV,COLUMN(),$A55-INDEX(Serijas!$D:$D,COLUMN(),1)+1),"")</f>
        <v>1.79</v>
      </c>
      <c r="I55">
        <f>IF(AND($A55&gt;=INDEX(Serijas!$D:$D,COLUMN(),1),$A55&lt;=INDEX(Serijas!$B:$B,COLUMN(),1)),INDEX(WinDendro!$M:$IV,COLUMN(),$A55-INDEX(Serijas!$D:$D,COLUMN(),1)+1),"")</f>
        <v>1.947</v>
      </c>
    </row>
    <row r="56" spans="1:9" ht="12.75">
      <c r="A56">
        <f t="shared" si="0"/>
        <v>1972</v>
      </c>
      <c r="B56">
        <f>IF(AND($A56&gt;=INDEX(Serijas!$D:$D,COLUMN(),1),$A56&lt;=INDEX(Serijas!$B:$B,COLUMN(),1)),INDEX(WinDendro!$M:$IV,COLUMN(),$A56-INDEX(Serijas!$D:$D,COLUMN(),1)+1),"")</f>
        <v>1.418</v>
      </c>
      <c r="C56">
        <f>IF(AND($A56&gt;=INDEX(Serijas!$D:$D,COLUMN(),1),$A56&lt;=INDEX(Serijas!$B:$B,COLUMN(),1)),INDEX(WinDendro!$M:$IV,COLUMN(),$A56-INDEX(Serijas!$D:$D,COLUMN(),1)+1),"")</f>
        <v>1.472</v>
      </c>
      <c r="D56">
        <f>IF(AND($A56&gt;=INDEX(Serijas!$D:$D,COLUMN(),1),$A56&lt;=INDEX(Serijas!$B:$B,COLUMN(),1)),INDEX(WinDendro!$M:$IV,COLUMN(),$A56-INDEX(Serijas!$D:$D,COLUMN(),1)+1),"")</f>
        <v>1.015</v>
      </c>
      <c r="E56">
        <f>IF(AND($A56&gt;=INDEX(Serijas!$D:$D,COLUMN(),1),$A56&lt;=INDEX(Serijas!$B:$B,COLUMN(),1)),INDEX(WinDendro!$M:$IV,COLUMN(),$A56-INDEX(Serijas!$D:$D,COLUMN(),1)+1),"")</f>
        <v>0.825</v>
      </c>
      <c r="F56">
        <f>IF(AND($A56&gt;=INDEX(Serijas!$D:$D,COLUMN(),1),$A56&lt;=INDEX(Serijas!$B:$B,COLUMN(),1)),INDEX(WinDendro!$M:$IV,COLUMN(),$A56-INDEX(Serijas!$D:$D,COLUMN(),1)+1),"")</f>
        <v>2.023</v>
      </c>
      <c r="G56">
        <f>IF(AND($A56&gt;=INDEX(Serijas!$D:$D,COLUMN(),1),$A56&lt;=INDEX(Serijas!$B:$B,COLUMN(),1)),INDEX(WinDendro!$M:$IV,COLUMN(),$A56-INDEX(Serijas!$D:$D,COLUMN(),1)+1),"")</f>
        <v>2.958</v>
      </c>
      <c r="H56">
        <f>IF(AND($A56&gt;=INDEX(Serijas!$D:$D,COLUMN(),1),$A56&lt;=INDEX(Serijas!$B:$B,COLUMN(),1)),INDEX(WinDendro!$M:$IV,COLUMN(),$A56-INDEX(Serijas!$D:$D,COLUMN(),1)+1),"")</f>
        <v>2.426</v>
      </c>
      <c r="I56">
        <f>IF(AND($A56&gt;=INDEX(Serijas!$D:$D,COLUMN(),1),$A56&lt;=INDEX(Serijas!$B:$B,COLUMN(),1)),INDEX(WinDendro!$M:$IV,COLUMN(),$A56-INDEX(Serijas!$D:$D,COLUMN(),1)+1),"")</f>
        <v>2.582</v>
      </c>
    </row>
    <row r="57" spans="1:9" ht="12.75">
      <c r="A57">
        <f t="shared" si="0"/>
        <v>1973</v>
      </c>
      <c r="B57">
        <f>IF(AND($A57&gt;=INDEX(Serijas!$D:$D,COLUMN(),1),$A57&lt;=INDEX(Serijas!$B:$B,COLUMN(),1)),INDEX(WinDendro!$M:$IV,COLUMN(),$A57-INDEX(Serijas!$D:$D,COLUMN(),1)+1),"")</f>
        <v>1.545</v>
      </c>
      <c r="C57">
        <f>IF(AND($A57&gt;=INDEX(Serijas!$D:$D,COLUMN(),1),$A57&lt;=INDEX(Serijas!$B:$B,COLUMN(),1)),INDEX(WinDendro!$M:$IV,COLUMN(),$A57-INDEX(Serijas!$D:$D,COLUMN(),1)+1),"")</f>
        <v>1.517</v>
      </c>
      <c r="D57">
        <f>IF(AND($A57&gt;=INDEX(Serijas!$D:$D,COLUMN(),1),$A57&lt;=INDEX(Serijas!$B:$B,COLUMN(),1)),INDEX(WinDendro!$M:$IV,COLUMN(),$A57-INDEX(Serijas!$D:$D,COLUMN(),1)+1),"")</f>
        <v>0.846</v>
      </c>
      <c r="E57">
        <f>IF(AND($A57&gt;=INDEX(Serijas!$D:$D,COLUMN(),1),$A57&lt;=INDEX(Serijas!$B:$B,COLUMN(),1)),INDEX(WinDendro!$M:$IV,COLUMN(),$A57-INDEX(Serijas!$D:$D,COLUMN(),1)+1),"")</f>
        <v>0.995</v>
      </c>
      <c r="F57">
        <f>IF(AND($A57&gt;=INDEX(Serijas!$D:$D,COLUMN(),1),$A57&lt;=INDEX(Serijas!$B:$B,COLUMN(),1)),INDEX(WinDendro!$M:$IV,COLUMN(),$A57-INDEX(Serijas!$D:$D,COLUMN(),1)+1),"")</f>
        <v>2.349</v>
      </c>
      <c r="G57">
        <f>IF(AND($A57&gt;=INDEX(Serijas!$D:$D,COLUMN(),1),$A57&lt;=INDEX(Serijas!$B:$B,COLUMN(),1)),INDEX(WinDendro!$M:$IV,COLUMN(),$A57-INDEX(Serijas!$D:$D,COLUMN(),1)+1),"")</f>
        <v>2.557</v>
      </c>
      <c r="H57">
        <f>IF(AND($A57&gt;=INDEX(Serijas!$D:$D,COLUMN(),1),$A57&lt;=INDEX(Serijas!$B:$B,COLUMN(),1)),INDEX(WinDendro!$M:$IV,COLUMN(),$A57-INDEX(Serijas!$D:$D,COLUMN(),1)+1),"")</f>
        <v>1.88</v>
      </c>
      <c r="I57">
        <f>IF(AND($A57&gt;=INDEX(Serijas!$D:$D,COLUMN(),1),$A57&lt;=INDEX(Serijas!$B:$B,COLUMN(),1)),INDEX(WinDendro!$M:$IV,COLUMN(),$A57-INDEX(Serijas!$D:$D,COLUMN(),1)+1),"")</f>
        <v>2.154</v>
      </c>
    </row>
    <row r="58" spans="1:9" ht="12.75">
      <c r="A58">
        <f t="shared" si="0"/>
        <v>1974</v>
      </c>
      <c r="B58">
        <f>IF(AND($A58&gt;=INDEX(Serijas!$D:$D,COLUMN(),1),$A58&lt;=INDEX(Serijas!$B:$B,COLUMN(),1)),INDEX(WinDendro!$M:$IV,COLUMN(),$A58-INDEX(Serijas!$D:$D,COLUMN(),1)+1),"")</f>
        <v>1.904</v>
      </c>
      <c r="C58">
        <f>IF(AND($A58&gt;=INDEX(Serijas!$D:$D,COLUMN(),1),$A58&lt;=INDEX(Serijas!$B:$B,COLUMN(),1)),INDEX(WinDendro!$M:$IV,COLUMN(),$A58-INDEX(Serijas!$D:$D,COLUMN(),1)+1),"")</f>
        <v>1.708</v>
      </c>
      <c r="D58">
        <f>IF(AND($A58&gt;=INDEX(Serijas!$D:$D,COLUMN(),1),$A58&lt;=INDEX(Serijas!$B:$B,COLUMN(),1)),INDEX(WinDendro!$M:$IV,COLUMN(),$A58-INDEX(Serijas!$D:$D,COLUMN(),1)+1),"")</f>
        <v>1.27</v>
      </c>
      <c r="E58">
        <f>IF(AND($A58&gt;=INDEX(Serijas!$D:$D,COLUMN(),1),$A58&lt;=INDEX(Serijas!$B:$B,COLUMN(),1)),INDEX(WinDendro!$M:$IV,COLUMN(),$A58-INDEX(Serijas!$D:$D,COLUMN(),1)+1),"")</f>
        <v>1.313</v>
      </c>
      <c r="F58">
        <f>IF(AND($A58&gt;=INDEX(Serijas!$D:$D,COLUMN(),1),$A58&lt;=INDEX(Serijas!$B:$B,COLUMN(),1)),INDEX(WinDendro!$M:$IV,COLUMN(),$A58-INDEX(Serijas!$D:$D,COLUMN(),1)+1),"")</f>
        <v>2.336</v>
      </c>
      <c r="G58">
        <f>IF(AND($A58&gt;=INDEX(Serijas!$D:$D,COLUMN(),1),$A58&lt;=INDEX(Serijas!$B:$B,COLUMN(),1)),INDEX(WinDendro!$M:$IV,COLUMN(),$A58-INDEX(Serijas!$D:$D,COLUMN(),1)+1),"")</f>
        <v>2.7</v>
      </c>
      <c r="H58">
        <f>IF(AND($A58&gt;=INDEX(Serijas!$D:$D,COLUMN(),1),$A58&lt;=INDEX(Serijas!$B:$B,COLUMN(),1)),INDEX(WinDendro!$M:$IV,COLUMN(),$A58-INDEX(Serijas!$D:$D,COLUMN(),1)+1),"")</f>
        <v>1.79</v>
      </c>
      <c r="I58">
        <f>IF(AND($A58&gt;=INDEX(Serijas!$D:$D,COLUMN(),1),$A58&lt;=INDEX(Serijas!$B:$B,COLUMN(),1)),INDEX(WinDendro!$M:$IV,COLUMN(),$A58-INDEX(Serijas!$D:$D,COLUMN(),1)+1),"")</f>
        <v>1.712</v>
      </c>
    </row>
    <row r="59" spans="1:9" ht="12.75">
      <c r="A59">
        <f t="shared" si="0"/>
        <v>1975</v>
      </c>
      <c r="B59">
        <f>IF(AND($A59&gt;=INDEX(Serijas!$D:$D,COLUMN(),1),$A59&lt;=INDEX(Serijas!$B:$B,COLUMN(),1)),INDEX(WinDendro!$M:$IV,COLUMN(),$A59-INDEX(Serijas!$D:$D,COLUMN(),1)+1),"")</f>
        <v>1.897</v>
      </c>
      <c r="C59">
        <f>IF(AND($A59&gt;=INDEX(Serijas!$D:$D,COLUMN(),1),$A59&lt;=INDEX(Serijas!$B:$B,COLUMN(),1)),INDEX(WinDendro!$M:$IV,COLUMN(),$A59-INDEX(Serijas!$D:$D,COLUMN(),1)+1),"")</f>
        <v>2.044</v>
      </c>
      <c r="D59">
        <f>IF(AND($A59&gt;=INDEX(Serijas!$D:$D,COLUMN(),1),$A59&lt;=INDEX(Serijas!$B:$B,COLUMN(),1)),INDEX(WinDendro!$M:$IV,COLUMN(),$A59-INDEX(Serijas!$D:$D,COLUMN(),1)+1),"")</f>
        <v>1.291</v>
      </c>
      <c r="E59">
        <f>IF(AND($A59&gt;=INDEX(Serijas!$D:$D,COLUMN(),1),$A59&lt;=INDEX(Serijas!$B:$B,COLUMN(),1)),INDEX(WinDendro!$M:$IV,COLUMN(),$A59-INDEX(Serijas!$D:$D,COLUMN(),1)+1),"")</f>
        <v>1.206</v>
      </c>
      <c r="F59">
        <f>IF(AND($A59&gt;=INDEX(Serijas!$D:$D,COLUMN(),1),$A59&lt;=INDEX(Serijas!$B:$B,COLUMN(),1)),INDEX(WinDendro!$M:$IV,COLUMN(),$A59-INDEX(Serijas!$D:$D,COLUMN(),1)+1),"")</f>
        <v>2.232</v>
      </c>
      <c r="G59">
        <f>IF(AND($A59&gt;=INDEX(Serijas!$D:$D,COLUMN(),1),$A59&lt;=INDEX(Serijas!$B:$B,COLUMN(),1)),INDEX(WinDendro!$M:$IV,COLUMN(),$A59-INDEX(Serijas!$D:$D,COLUMN(),1)+1),"")</f>
        <v>2.928</v>
      </c>
      <c r="H59">
        <f>IF(AND($A59&gt;=INDEX(Serijas!$D:$D,COLUMN(),1),$A59&lt;=INDEX(Serijas!$B:$B,COLUMN(),1)),INDEX(WinDendro!$M:$IV,COLUMN(),$A59-INDEX(Serijas!$D:$D,COLUMN(),1)+1),"")</f>
        <v>2.131</v>
      </c>
      <c r="I59">
        <f>IF(AND($A59&gt;=INDEX(Serijas!$D:$D,COLUMN(),1),$A59&lt;=INDEX(Serijas!$B:$B,COLUMN(),1)),INDEX(WinDendro!$M:$IV,COLUMN(),$A59-INDEX(Serijas!$D:$D,COLUMN(),1)+1),"")</f>
        <v>2.412</v>
      </c>
    </row>
    <row r="60" spans="1:9" ht="12.75">
      <c r="A60">
        <f t="shared" si="0"/>
        <v>1976</v>
      </c>
      <c r="B60">
        <f>IF(AND($A60&gt;=INDEX(Serijas!$D:$D,COLUMN(),1),$A60&lt;=INDEX(Serijas!$B:$B,COLUMN(),1)),INDEX(WinDendro!$M:$IV,COLUMN(),$A60-INDEX(Serijas!$D:$D,COLUMN(),1)+1),"")</f>
        <v>1.351</v>
      </c>
      <c r="C60">
        <f>IF(AND($A60&gt;=INDEX(Serijas!$D:$D,COLUMN(),1),$A60&lt;=INDEX(Serijas!$B:$B,COLUMN(),1)),INDEX(WinDendro!$M:$IV,COLUMN(),$A60-INDEX(Serijas!$D:$D,COLUMN(),1)+1),"")</f>
        <v>1.2</v>
      </c>
      <c r="D60">
        <f>IF(AND($A60&gt;=INDEX(Serijas!$D:$D,COLUMN(),1),$A60&lt;=INDEX(Serijas!$B:$B,COLUMN(),1)),INDEX(WinDendro!$M:$IV,COLUMN(),$A60-INDEX(Serijas!$D:$D,COLUMN(),1)+1),"")</f>
        <v>0.973</v>
      </c>
      <c r="E60">
        <f>IF(AND($A60&gt;=INDEX(Serijas!$D:$D,COLUMN(),1),$A60&lt;=INDEX(Serijas!$B:$B,COLUMN(),1)),INDEX(WinDendro!$M:$IV,COLUMN(),$A60-INDEX(Serijas!$D:$D,COLUMN(),1)+1),"")</f>
        <v>1.101</v>
      </c>
      <c r="F60">
        <f>IF(AND($A60&gt;=INDEX(Serijas!$D:$D,COLUMN(),1),$A60&lt;=INDEX(Serijas!$B:$B,COLUMN(),1)),INDEX(WinDendro!$M:$IV,COLUMN(),$A60-INDEX(Serijas!$D:$D,COLUMN(),1)+1),"")</f>
        <v>2.022</v>
      </c>
      <c r="G60">
        <f>IF(AND($A60&gt;=INDEX(Serijas!$D:$D,COLUMN(),1),$A60&lt;=INDEX(Serijas!$B:$B,COLUMN(),1)),INDEX(WinDendro!$M:$IV,COLUMN(),$A60-INDEX(Serijas!$D:$D,COLUMN(),1)+1),"")</f>
        <v>2.658</v>
      </c>
      <c r="H60">
        <f>IF(AND($A60&gt;=INDEX(Serijas!$D:$D,COLUMN(),1),$A60&lt;=INDEX(Serijas!$B:$B,COLUMN(),1)),INDEX(WinDendro!$M:$IV,COLUMN(),$A60-INDEX(Serijas!$D:$D,COLUMN(),1)+1),"")</f>
        <v>1.905</v>
      </c>
      <c r="I60">
        <f>IF(AND($A60&gt;=INDEX(Serijas!$D:$D,COLUMN(),1),$A60&lt;=INDEX(Serijas!$B:$B,COLUMN(),1)),INDEX(WinDendro!$M:$IV,COLUMN(),$A60-INDEX(Serijas!$D:$D,COLUMN(),1)+1),"")</f>
        <v>2.201</v>
      </c>
    </row>
    <row r="61" spans="1:9" ht="12.75">
      <c r="A61">
        <f t="shared" si="0"/>
        <v>1977</v>
      </c>
      <c r="B61">
        <f>IF(AND($A61&gt;=INDEX(Serijas!$D:$D,COLUMN(),1),$A61&lt;=INDEX(Serijas!$B:$B,COLUMN(),1)),INDEX(WinDendro!$M:$IV,COLUMN(),$A61-INDEX(Serijas!$D:$D,COLUMN(),1)+1),"")</f>
        <v>1.395</v>
      </c>
      <c r="C61">
        <f>IF(AND($A61&gt;=INDEX(Serijas!$D:$D,COLUMN(),1),$A61&lt;=INDEX(Serijas!$B:$B,COLUMN(),1)),INDEX(WinDendro!$M:$IV,COLUMN(),$A61-INDEX(Serijas!$D:$D,COLUMN(),1)+1),"")</f>
        <v>1.269</v>
      </c>
      <c r="D61">
        <f>IF(AND($A61&gt;=INDEX(Serijas!$D:$D,COLUMN(),1),$A61&lt;=INDEX(Serijas!$B:$B,COLUMN(),1)),INDEX(WinDendro!$M:$IV,COLUMN(),$A61-INDEX(Serijas!$D:$D,COLUMN(),1)+1),"")</f>
        <v>1.386</v>
      </c>
      <c r="E61">
        <f>IF(AND($A61&gt;=INDEX(Serijas!$D:$D,COLUMN(),1),$A61&lt;=INDEX(Serijas!$B:$B,COLUMN(),1)),INDEX(WinDendro!$M:$IV,COLUMN(),$A61-INDEX(Serijas!$D:$D,COLUMN(),1)+1),"")</f>
        <v>1.016</v>
      </c>
      <c r="F61">
        <f>IF(AND($A61&gt;=INDEX(Serijas!$D:$D,COLUMN(),1),$A61&lt;=INDEX(Serijas!$B:$B,COLUMN(),1)),INDEX(WinDendro!$M:$IV,COLUMN(),$A61-INDEX(Serijas!$D:$D,COLUMN(),1)+1),"")</f>
        <v>1.41</v>
      </c>
      <c r="G61">
        <f>IF(AND($A61&gt;=INDEX(Serijas!$D:$D,COLUMN(),1),$A61&lt;=INDEX(Serijas!$B:$B,COLUMN(),1)),INDEX(WinDendro!$M:$IV,COLUMN(),$A61-INDEX(Serijas!$D:$D,COLUMN(),1)+1),"")</f>
        <v>1.837</v>
      </c>
      <c r="H61">
        <f>IF(AND($A61&gt;=INDEX(Serijas!$D:$D,COLUMN(),1),$A61&lt;=INDEX(Serijas!$B:$B,COLUMN(),1)),INDEX(WinDendro!$M:$IV,COLUMN(),$A61-INDEX(Serijas!$D:$D,COLUMN(),1)+1),"")</f>
        <v>1.5</v>
      </c>
      <c r="I61">
        <f>IF(AND($A61&gt;=INDEX(Serijas!$D:$D,COLUMN(),1),$A61&lt;=INDEX(Serijas!$B:$B,COLUMN(),1)),INDEX(WinDendro!$M:$IV,COLUMN(),$A61-INDEX(Serijas!$D:$D,COLUMN(),1)+1),"")</f>
        <v>1.608</v>
      </c>
    </row>
    <row r="62" spans="1:9" ht="12.75">
      <c r="A62">
        <f t="shared" si="0"/>
        <v>1978</v>
      </c>
      <c r="B62">
        <f>IF(AND($A62&gt;=INDEX(Serijas!$D:$D,COLUMN(),1),$A62&lt;=INDEX(Serijas!$B:$B,COLUMN(),1)),INDEX(WinDendro!$M:$IV,COLUMN(),$A62-INDEX(Serijas!$D:$D,COLUMN(),1)+1),"")</f>
        <v>1.564</v>
      </c>
      <c r="C62">
        <f>IF(AND($A62&gt;=INDEX(Serijas!$D:$D,COLUMN(),1),$A62&lt;=INDEX(Serijas!$B:$B,COLUMN(),1)),INDEX(WinDendro!$M:$IV,COLUMN(),$A62-INDEX(Serijas!$D:$D,COLUMN(),1)+1),"")</f>
        <v>1.492</v>
      </c>
      <c r="D62">
        <f>IF(AND($A62&gt;=INDEX(Serijas!$D:$D,COLUMN(),1),$A62&lt;=INDEX(Serijas!$B:$B,COLUMN(),1)),INDEX(WinDendro!$M:$IV,COLUMN(),$A62-INDEX(Serijas!$D:$D,COLUMN(),1)+1),"")</f>
        <v>1.228</v>
      </c>
      <c r="E62">
        <f>IF(AND($A62&gt;=INDEX(Serijas!$D:$D,COLUMN(),1),$A62&lt;=INDEX(Serijas!$B:$B,COLUMN(),1)),INDEX(WinDendro!$M:$IV,COLUMN(),$A62-INDEX(Serijas!$D:$D,COLUMN(),1)+1),"")</f>
        <v>1.247</v>
      </c>
      <c r="F62">
        <f>IF(AND($A62&gt;=INDEX(Serijas!$D:$D,COLUMN(),1),$A62&lt;=INDEX(Serijas!$B:$B,COLUMN(),1)),INDEX(WinDendro!$M:$IV,COLUMN(),$A62-INDEX(Serijas!$D:$D,COLUMN(),1)+1),"")</f>
        <v>1.538</v>
      </c>
      <c r="G62">
        <f>IF(AND($A62&gt;=INDEX(Serijas!$D:$D,COLUMN(),1),$A62&lt;=INDEX(Serijas!$B:$B,COLUMN(),1)),INDEX(WinDendro!$M:$IV,COLUMN(),$A62-INDEX(Serijas!$D:$D,COLUMN(),1)+1),"")</f>
        <v>1.563</v>
      </c>
      <c r="H62">
        <f>IF(AND($A62&gt;=INDEX(Serijas!$D:$D,COLUMN(),1),$A62&lt;=INDEX(Serijas!$B:$B,COLUMN(),1)),INDEX(WinDendro!$M:$IV,COLUMN(),$A62-INDEX(Serijas!$D:$D,COLUMN(),1)+1),"")</f>
        <v>1.427</v>
      </c>
      <c r="I62">
        <f>IF(AND($A62&gt;=INDEX(Serijas!$D:$D,COLUMN(),1),$A62&lt;=INDEX(Serijas!$B:$B,COLUMN(),1)),INDEX(WinDendro!$M:$IV,COLUMN(),$A62-INDEX(Serijas!$D:$D,COLUMN(),1)+1),"")</f>
        <v>1.798</v>
      </c>
    </row>
    <row r="63" spans="1:9" ht="12.75">
      <c r="A63">
        <f t="shared" si="0"/>
        <v>1979</v>
      </c>
      <c r="B63">
        <f>IF(AND($A63&gt;=INDEX(Serijas!$D:$D,COLUMN(),1),$A63&lt;=INDEX(Serijas!$B:$B,COLUMN(),1)),INDEX(WinDendro!$M:$IV,COLUMN(),$A63-INDEX(Serijas!$D:$D,COLUMN(),1)+1),"")</f>
        <v>1.735</v>
      </c>
      <c r="C63">
        <f>IF(AND($A63&gt;=INDEX(Serijas!$D:$D,COLUMN(),1),$A63&lt;=INDEX(Serijas!$B:$B,COLUMN(),1)),INDEX(WinDendro!$M:$IV,COLUMN(),$A63-INDEX(Serijas!$D:$D,COLUMN(),1)+1),"")</f>
        <v>1.088</v>
      </c>
      <c r="D63">
        <f>IF(AND($A63&gt;=INDEX(Serijas!$D:$D,COLUMN(),1),$A63&lt;=INDEX(Serijas!$B:$B,COLUMN(),1)),INDEX(WinDendro!$M:$IV,COLUMN(),$A63-INDEX(Serijas!$D:$D,COLUMN(),1)+1),"")</f>
        <v>1.027</v>
      </c>
      <c r="E63">
        <f>IF(AND($A63&gt;=INDEX(Serijas!$D:$D,COLUMN(),1),$A63&lt;=INDEX(Serijas!$B:$B,COLUMN(),1)),INDEX(WinDendro!$M:$IV,COLUMN(),$A63-INDEX(Serijas!$D:$D,COLUMN(),1)+1),"")</f>
        <v>0.846</v>
      </c>
      <c r="F63">
        <f>IF(AND($A63&gt;=INDEX(Serijas!$D:$D,COLUMN(),1),$A63&lt;=INDEX(Serijas!$B:$B,COLUMN(),1)),INDEX(WinDendro!$M:$IV,COLUMN(),$A63-INDEX(Serijas!$D:$D,COLUMN(),1)+1),"")</f>
        <v>1.371</v>
      </c>
      <c r="G63">
        <f>IF(AND($A63&gt;=INDEX(Serijas!$D:$D,COLUMN(),1),$A63&lt;=INDEX(Serijas!$B:$B,COLUMN(),1)),INDEX(WinDendro!$M:$IV,COLUMN(),$A63-INDEX(Serijas!$D:$D,COLUMN(),1)+1),"")</f>
        <v>1.799</v>
      </c>
      <c r="H63">
        <f>IF(AND($A63&gt;=INDEX(Serijas!$D:$D,COLUMN(),1),$A63&lt;=INDEX(Serijas!$B:$B,COLUMN(),1)),INDEX(WinDendro!$M:$IV,COLUMN(),$A63-INDEX(Serijas!$D:$D,COLUMN(),1)+1),"")</f>
        <v>0.967</v>
      </c>
      <c r="I63">
        <f>IF(AND($A63&gt;=INDEX(Serijas!$D:$D,COLUMN(),1),$A63&lt;=INDEX(Serijas!$B:$B,COLUMN(),1)),INDEX(WinDendro!$M:$IV,COLUMN(),$A63-INDEX(Serijas!$D:$D,COLUMN(),1)+1),"")</f>
        <v>1.632</v>
      </c>
    </row>
    <row r="64" spans="1:9" ht="12.75">
      <c r="A64">
        <f t="shared" si="0"/>
        <v>1980</v>
      </c>
      <c r="B64">
        <f>IF(AND($A64&gt;=INDEX(Serijas!$D:$D,COLUMN(),1),$A64&lt;=INDEX(Serijas!$B:$B,COLUMN(),1)),INDEX(WinDendro!$M:$IV,COLUMN(),$A64-INDEX(Serijas!$D:$D,COLUMN(),1)+1),"")</f>
        <v>1.651</v>
      </c>
      <c r="C64">
        <f>IF(AND($A64&gt;=INDEX(Serijas!$D:$D,COLUMN(),1),$A64&lt;=INDEX(Serijas!$B:$B,COLUMN(),1)),INDEX(WinDendro!$M:$IV,COLUMN(),$A64-INDEX(Serijas!$D:$D,COLUMN(),1)+1),"")</f>
        <v>0.822</v>
      </c>
      <c r="D64">
        <f>IF(AND($A64&gt;=INDEX(Serijas!$D:$D,COLUMN(),1),$A64&lt;=INDEX(Serijas!$B:$B,COLUMN(),1)),INDEX(WinDendro!$M:$IV,COLUMN(),$A64-INDEX(Serijas!$D:$D,COLUMN(),1)+1),"")</f>
        <v>1.037</v>
      </c>
      <c r="E64">
        <f>IF(AND($A64&gt;=INDEX(Serijas!$D:$D,COLUMN(),1),$A64&lt;=INDEX(Serijas!$B:$B,COLUMN(),1)),INDEX(WinDendro!$M:$IV,COLUMN(),$A64-INDEX(Serijas!$D:$D,COLUMN(),1)+1),"")</f>
        <v>0.762</v>
      </c>
      <c r="F64">
        <f>IF(AND($A64&gt;=INDEX(Serijas!$D:$D,COLUMN(),1),$A64&lt;=INDEX(Serijas!$B:$B,COLUMN(),1)),INDEX(WinDendro!$M:$IV,COLUMN(),$A64-INDEX(Serijas!$D:$D,COLUMN(),1)+1),"")</f>
        <v>1.203</v>
      </c>
      <c r="G64">
        <f>IF(AND($A64&gt;=INDEX(Serijas!$D:$D,COLUMN(),1),$A64&lt;=INDEX(Serijas!$B:$B,COLUMN(),1)),INDEX(WinDendro!$M:$IV,COLUMN(),$A64-INDEX(Serijas!$D:$D,COLUMN(),1)+1),"")</f>
        <v>1.693</v>
      </c>
      <c r="H64">
        <f>IF(AND($A64&gt;=INDEX(Serijas!$D:$D,COLUMN(),1),$A64&lt;=INDEX(Serijas!$B:$B,COLUMN(),1)),INDEX(WinDendro!$M:$IV,COLUMN(),$A64-INDEX(Serijas!$D:$D,COLUMN(),1)+1),"")</f>
        <v>0.968</v>
      </c>
      <c r="I64">
        <f>IF(AND($A64&gt;=INDEX(Serijas!$D:$D,COLUMN(),1),$A64&lt;=INDEX(Serijas!$B:$B,COLUMN(),1)),INDEX(WinDendro!$M:$IV,COLUMN(),$A64-INDEX(Serijas!$D:$D,COLUMN(),1)+1),"")</f>
        <v>1.311</v>
      </c>
    </row>
    <row r="65" spans="1:9" ht="12.75">
      <c r="A65">
        <f t="shared" si="0"/>
        <v>1981</v>
      </c>
      <c r="B65">
        <f>IF(AND($A65&gt;=INDEX(Serijas!$D:$D,COLUMN(),1),$A65&lt;=INDEX(Serijas!$B:$B,COLUMN(),1)),INDEX(WinDendro!$M:$IV,COLUMN(),$A65-INDEX(Serijas!$D:$D,COLUMN(),1)+1),"")</f>
        <v>1.862</v>
      </c>
      <c r="C65">
        <f>IF(AND($A65&gt;=INDEX(Serijas!$D:$D,COLUMN(),1),$A65&lt;=INDEX(Serijas!$B:$B,COLUMN(),1)),INDEX(WinDendro!$M:$IV,COLUMN(),$A65-INDEX(Serijas!$D:$D,COLUMN(),1)+1),"")</f>
        <v>1.162</v>
      </c>
      <c r="D65">
        <f>IF(AND($A65&gt;=INDEX(Serijas!$D:$D,COLUMN(),1),$A65&lt;=INDEX(Serijas!$B:$B,COLUMN(),1)),INDEX(WinDendro!$M:$IV,COLUMN(),$A65-INDEX(Serijas!$D:$D,COLUMN(),1)+1),"")</f>
        <v>1.037</v>
      </c>
      <c r="E65">
        <f>IF(AND($A65&gt;=INDEX(Serijas!$D:$D,COLUMN(),1),$A65&lt;=INDEX(Serijas!$B:$B,COLUMN(),1)),INDEX(WinDendro!$M:$IV,COLUMN(),$A65-INDEX(Serijas!$D:$D,COLUMN(),1)+1),"")</f>
        <v>0.529</v>
      </c>
      <c r="F65">
        <f>IF(AND($A65&gt;=INDEX(Serijas!$D:$D,COLUMN(),1),$A65&lt;=INDEX(Serijas!$B:$B,COLUMN(),1)),INDEX(WinDendro!$M:$IV,COLUMN(),$A65-INDEX(Serijas!$D:$D,COLUMN(),1)+1),"")</f>
        <v>1.309</v>
      </c>
      <c r="G65">
        <f>IF(AND($A65&gt;=INDEX(Serijas!$D:$D,COLUMN(),1),$A65&lt;=INDEX(Serijas!$B:$B,COLUMN(),1)),INDEX(WinDendro!$M:$IV,COLUMN(),$A65-INDEX(Serijas!$D:$D,COLUMN(),1)+1),"")</f>
        <v>1.575</v>
      </c>
      <c r="H65">
        <f>IF(AND($A65&gt;=INDEX(Serijas!$D:$D,COLUMN(),1),$A65&lt;=INDEX(Serijas!$B:$B,COLUMN(),1)),INDEX(WinDendro!$M:$IV,COLUMN(),$A65-INDEX(Serijas!$D:$D,COLUMN(),1)+1),"")</f>
        <v>1.244</v>
      </c>
      <c r="I65">
        <f>IF(AND($A65&gt;=INDEX(Serijas!$D:$D,COLUMN(),1),$A65&lt;=INDEX(Serijas!$B:$B,COLUMN(),1)),INDEX(WinDendro!$M:$IV,COLUMN(),$A65-INDEX(Serijas!$D:$D,COLUMN(),1)+1),"")</f>
        <v>1.51</v>
      </c>
    </row>
    <row r="66" spans="1:9" ht="12.75">
      <c r="A66">
        <f t="shared" si="0"/>
        <v>1982</v>
      </c>
      <c r="B66">
        <f>IF(AND($A66&gt;=INDEX(Serijas!$D:$D,COLUMN(),1),$A66&lt;=INDEX(Serijas!$B:$B,COLUMN(),1)),INDEX(WinDendro!$M:$IV,COLUMN(),$A66-INDEX(Serijas!$D:$D,COLUMN(),1)+1),"")</f>
        <v>1.249</v>
      </c>
      <c r="C66">
        <f>IF(AND($A66&gt;=INDEX(Serijas!$D:$D,COLUMN(),1),$A66&lt;=INDEX(Serijas!$B:$B,COLUMN(),1)),INDEX(WinDendro!$M:$IV,COLUMN(),$A66-INDEX(Serijas!$D:$D,COLUMN(),1)+1),"")</f>
        <v>1.015</v>
      </c>
      <c r="D66">
        <f>IF(AND($A66&gt;=INDEX(Serijas!$D:$D,COLUMN(),1),$A66&lt;=INDEX(Serijas!$B:$B,COLUMN(),1)),INDEX(WinDendro!$M:$IV,COLUMN(),$A66-INDEX(Serijas!$D:$D,COLUMN(),1)+1),"")</f>
        <v>0.655</v>
      </c>
      <c r="E66">
        <f>IF(AND($A66&gt;=INDEX(Serijas!$D:$D,COLUMN(),1),$A66&lt;=INDEX(Serijas!$B:$B,COLUMN(),1)),INDEX(WinDendro!$M:$IV,COLUMN(),$A66-INDEX(Serijas!$D:$D,COLUMN(),1)+1),"")</f>
        <v>0.339</v>
      </c>
      <c r="F66">
        <f>IF(AND($A66&gt;=INDEX(Serijas!$D:$D,COLUMN(),1),$A66&lt;=INDEX(Serijas!$B:$B,COLUMN(),1)),INDEX(WinDendro!$M:$IV,COLUMN(),$A66-INDEX(Serijas!$D:$D,COLUMN(),1)+1),"")</f>
        <v>1.035</v>
      </c>
      <c r="G66">
        <f>IF(AND($A66&gt;=INDEX(Serijas!$D:$D,COLUMN(),1),$A66&lt;=INDEX(Serijas!$B:$B,COLUMN(),1)),INDEX(WinDendro!$M:$IV,COLUMN(),$A66-INDEX(Serijas!$D:$D,COLUMN(),1)+1),"")</f>
        <v>1.386</v>
      </c>
      <c r="H66">
        <f>IF(AND($A66&gt;=INDEX(Serijas!$D:$D,COLUMN(),1),$A66&lt;=INDEX(Serijas!$B:$B,COLUMN(),1)),INDEX(WinDendro!$M:$IV,COLUMN(),$A66-INDEX(Serijas!$D:$D,COLUMN(),1)+1),"")</f>
        <v>0.759</v>
      </c>
      <c r="I66">
        <f>IF(AND($A66&gt;=INDEX(Serijas!$D:$D,COLUMN(),1),$A66&lt;=INDEX(Serijas!$B:$B,COLUMN(),1)),INDEX(WinDendro!$M:$IV,COLUMN(),$A66-INDEX(Serijas!$D:$D,COLUMN(),1)+1),"")</f>
        <v>1.26</v>
      </c>
    </row>
    <row r="67" spans="1:9" ht="12.75">
      <c r="A67">
        <f aca="true" t="shared" si="1" ref="A67:A97">Pirmgads+ROW()-2</f>
        <v>1983</v>
      </c>
      <c r="B67">
        <f>IF(AND($A67&gt;=INDEX(Serijas!$D:$D,COLUMN(),1),$A67&lt;=INDEX(Serijas!$B:$B,COLUMN(),1)),INDEX(WinDendro!$M:$IV,COLUMN(),$A67-INDEX(Serijas!$D:$D,COLUMN(),1)+1),"")</f>
        <v>1.375</v>
      </c>
      <c r="C67">
        <f>IF(AND($A67&gt;=INDEX(Serijas!$D:$D,COLUMN(),1),$A67&lt;=INDEX(Serijas!$B:$B,COLUMN(),1)),INDEX(WinDendro!$M:$IV,COLUMN(),$A67-INDEX(Serijas!$D:$D,COLUMN(),1)+1),"")</f>
        <v>0.99</v>
      </c>
      <c r="D67">
        <f>IF(AND($A67&gt;=INDEX(Serijas!$D:$D,COLUMN(),1),$A67&lt;=INDEX(Serijas!$B:$B,COLUMN(),1)),INDEX(WinDendro!$M:$IV,COLUMN(),$A67-INDEX(Serijas!$D:$D,COLUMN(),1)+1),"")</f>
        <v>0.571</v>
      </c>
      <c r="E67">
        <f>IF(AND($A67&gt;=INDEX(Serijas!$D:$D,COLUMN(),1),$A67&lt;=INDEX(Serijas!$B:$B,COLUMN(),1)),INDEX(WinDendro!$M:$IV,COLUMN(),$A67-INDEX(Serijas!$D:$D,COLUMN(),1)+1),"")</f>
        <v>0.402</v>
      </c>
      <c r="F67">
        <f>IF(AND($A67&gt;=INDEX(Serijas!$D:$D,COLUMN(),1),$A67&lt;=INDEX(Serijas!$B:$B,COLUMN(),1)),INDEX(WinDendro!$M:$IV,COLUMN(),$A67-INDEX(Serijas!$D:$D,COLUMN(),1)+1),"")</f>
        <v>1.142</v>
      </c>
      <c r="G67">
        <f>IF(AND($A67&gt;=INDEX(Serijas!$D:$D,COLUMN(),1),$A67&lt;=INDEX(Serijas!$B:$B,COLUMN(),1)),INDEX(WinDendro!$M:$IV,COLUMN(),$A67-INDEX(Serijas!$D:$D,COLUMN(),1)+1),"")</f>
        <v>1.964</v>
      </c>
      <c r="H67">
        <f>IF(AND($A67&gt;=INDEX(Serijas!$D:$D,COLUMN(),1),$A67&lt;=INDEX(Serijas!$B:$B,COLUMN(),1)),INDEX(WinDendro!$M:$IV,COLUMN(),$A67-INDEX(Serijas!$D:$D,COLUMN(),1)+1),"")</f>
        <v>0.759</v>
      </c>
      <c r="I67">
        <f>IF(AND($A67&gt;=INDEX(Serijas!$D:$D,COLUMN(),1),$A67&lt;=INDEX(Serijas!$B:$B,COLUMN(),1)),INDEX(WinDendro!$M:$IV,COLUMN(),$A67-INDEX(Serijas!$D:$D,COLUMN(),1)+1),"")</f>
        <v>1.051</v>
      </c>
    </row>
    <row r="68" spans="1:9" ht="12.75">
      <c r="A68">
        <f t="shared" si="1"/>
        <v>1984</v>
      </c>
      <c r="B68">
        <f>IF(AND($A68&gt;=INDEX(Serijas!$D:$D,COLUMN(),1),$A68&lt;=INDEX(Serijas!$B:$B,COLUMN(),1)),INDEX(WinDendro!$M:$IV,COLUMN(),$A68-INDEX(Serijas!$D:$D,COLUMN(),1)+1),"")</f>
        <v>1.184</v>
      </c>
      <c r="C68">
        <f>IF(AND($A68&gt;=INDEX(Serijas!$D:$D,COLUMN(),1),$A68&lt;=INDEX(Serijas!$B:$B,COLUMN(),1)),INDEX(WinDendro!$M:$IV,COLUMN(),$A68-INDEX(Serijas!$D:$D,COLUMN(),1)+1),"")</f>
        <v>0.909</v>
      </c>
      <c r="D68">
        <f>IF(AND($A68&gt;=INDEX(Serijas!$D:$D,COLUMN(),1),$A68&lt;=INDEX(Serijas!$B:$B,COLUMN(),1)),INDEX(WinDendro!$M:$IV,COLUMN(),$A68-INDEX(Serijas!$D:$D,COLUMN(),1)+1),"")</f>
        <v>0.782</v>
      </c>
      <c r="E68">
        <f>IF(AND($A68&gt;=INDEX(Serijas!$D:$D,COLUMN(),1),$A68&lt;=INDEX(Serijas!$B:$B,COLUMN(),1)),INDEX(WinDendro!$M:$IV,COLUMN(),$A68-INDEX(Serijas!$D:$D,COLUMN(),1)+1),"")</f>
        <v>0.423</v>
      </c>
      <c r="F68">
        <f>IF(AND($A68&gt;=INDEX(Serijas!$D:$D,COLUMN(),1),$A68&lt;=INDEX(Serijas!$B:$B,COLUMN(),1)),INDEX(WinDendro!$M:$IV,COLUMN(),$A68-INDEX(Serijas!$D:$D,COLUMN(),1)+1),"")</f>
        <v>0.971</v>
      </c>
      <c r="G68">
        <f>IF(AND($A68&gt;=INDEX(Serijas!$D:$D,COLUMN(),1),$A68&lt;=INDEX(Serijas!$B:$B,COLUMN(),1)),INDEX(WinDendro!$M:$IV,COLUMN(),$A68-INDEX(Serijas!$D:$D,COLUMN(),1)+1),"")</f>
        <v>1.687</v>
      </c>
      <c r="H68">
        <f>IF(AND($A68&gt;=INDEX(Serijas!$D:$D,COLUMN(),1),$A68&lt;=INDEX(Serijas!$B:$B,COLUMN(),1)),INDEX(WinDendro!$M:$IV,COLUMN(),$A68-INDEX(Serijas!$D:$D,COLUMN(),1)+1),"")</f>
        <v>0.76</v>
      </c>
      <c r="I68">
        <f>IF(AND($A68&gt;=INDEX(Serijas!$D:$D,COLUMN(),1),$A68&lt;=INDEX(Serijas!$B:$B,COLUMN(),1)),INDEX(WinDendro!$M:$IV,COLUMN(),$A68-INDEX(Serijas!$D:$D,COLUMN(),1)+1),"")</f>
        <v>1.431</v>
      </c>
    </row>
    <row r="69" spans="1:9" ht="12.75">
      <c r="A69">
        <f t="shared" si="1"/>
        <v>1985</v>
      </c>
      <c r="B69">
        <f>IF(AND($A69&gt;=INDEX(Serijas!$D:$D,COLUMN(),1),$A69&lt;=INDEX(Serijas!$B:$B,COLUMN(),1)),INDEX(WinDendro!$M:$IV,COLUMN(),$A69-INDEX(Serijas!$D:$D,COLUMN(),1)+1),"")</f>
        <v>0.95</v>
      </c>
      <c r="C69">
        <f>IF(AND($A69&gt;=INDEX(Serijas!$D:$D,COLUMN(),1),$A69&lt;=INDEX(Serijas!$B:$B,COLUMN(),1)),INDEX(WinDendro!$M:$IV,COLUMN(),$A69-INDEX(Serijas!$D:$D,COLUMN(),1)+1),"")</f>
        <v>0.928</v>
      </c>
      <c r="D69">
        <f>IF(AND($A69&gt;=INDEX(Serijas!$D:$D,COLUMN(),1),$A69&lt;=INDEX(Serijas!$B:$B,COLUMN(),1)),INDEX(WinDendro!$M:$IV,COLUMN(),$A69-INDEX(Serijas!$D:$D,COLUMN(),1)+1),"")</f>
        <v>0.592</v>
      </c>
      <c r="E69">
        <f>IF(AND($A69&gt;=INDEX(Serijas!$D:$D,COLUMN(),1),$A69&lt;=INDEX(Serijas!$B:$B,COLUMN(),1)),INDEX(WinDendro!$M:$IV,COLUMN(),$A69-INDEX(Serijas!$D:$D,COLUMN(),1)+1),"")</f>
        <v>0.402</v>
      </c>
      <c r="F69">
        <f>IF(AND($A69&gt;=INDEX(Serijas!$D:$D,COLUMN(),1),$A69&lt;=INDEX(Serijas!$B:$B,COLUMN(),1)),INDEX(WinDendro!$M:$IV,COLUMN(),$A69-INDEX(Serijas!$D:$D,COLUMN(),1)+1),"")</f>
        <v>0.825</v>
      </c>
      <c r="G69">
        <f>IF(AND($A69&gt;=INDEX(Serijas!$D:$D,COLUMN(),1),$A69&lt;=INDEX(Serijas!$B:$B,COLUMN(),1)),INDEX(WinDendro!$M:$IV,COLUMN(),$A69-INDEX(Serijas!$D:$D,COLUMN(),1)+1),"")</f>
        <v>1.309</v>
      </c>
      <c r="H69">
        <f>IF(AND($A69&gt;=INDEX(Serijas!$D:$D,COLUMN(),1),$A69&lt;=INDEX(Serijas!$B:$B,COLUMN(),1)),INDEX(WinDendro!$M:$IV,COLUMN(),$A69-INDEX(Serijas!$D:$D,COLUMN(),1)+1),"")</f>
        <v>0.771</v>
      </c>
      <c r="I69">
        <f>IF(AND($A69&gt;=INDEX(Serijas!$D:$D,COLUMN(),1),$A69&lt;=INDEX(Serijas!$B:$B,COLUMN(),1)),INDEX(WinDendro!$M:$IV,COLUMN(),$A69-INDEX(Serijas!$D:$D,COLUMN(),1)+1),"")</f>
        <v>1.327</v>
      </c>
    </row>
    <row r="70" spans="1:9" ht="12.75">
      <c r="A70">
        <f t="shared" si="1"/>
        <v>1986</v>
      </c>
      <c r="B70">
        <f>IF(AND($A70&gt;=INDEX(Serijas!$D:$D,COLUMN(),1),$A70&lt;=INDEX(Serijas!$B:$B,COLUMN(),1)),INDEX(WinDendro!$M:$IV,COLUMN(),$A70-INDEX(Serijas!$D:$D,COLUMN(),1)+1),"")</f>
        <v>1.469</v>
      </c>
      <c r="C70">
        <f>IF(AND($A70&gt;=INDEX(Serijas!$D:$D,COLUMN(),1),$A70&lt;=INDEX(Serijas!$B:$B,COLUMN(),1)),INDEX(WinDendro!$M:$IV,COLUMN(),$A70-INDEX(Serijas!$D:$D,COLUMN(),1)+1),"")</f>
        <v>1.387</v>
      </c>
      <c r="D70">
        <f>IF(AND($A70&gt;=INDEX(Serijas!$D:$D,COLUMN(),1),$A70&lt;=INDEX(Serijas!$B:$B,COLUMN(),1)),INDEX(WinDendro!$M:$IV,COLUMN(),$A70-INDEX(Serijas!$D:$D,COLUMN(),1)+1),"")</f>
        <v>0.656</v>
      </c>
      <c r="E70">
        <f>IF(AND($A70&gt;=INDEX(Serijas!$D:$D,COLUMN(),1),$A70&lt;=INDEX(Serijas!$B:$B,COLUMN(),1)),INDEX(WinDendro!$M:$IV,COLUMN(),$A70-INDEX(Serijas!$D:$D,COLUMN(),1)+1),"")</f>
        <v>0.466</v>
      </c>
      <c r="F70">
        <f>IF(AND($A70&gt;=INDEX(Serijas!$D:$D,COLUMN(),1),$A70&lt;=INDEX(Serijas!$B:$B,COLUMN(),1)),INDEX(WinDendro!$M:$IV,COLUMN(),$A70-INDEX(Serijas!$D:$D,COLUMN(),1)+1),"")</f>
        <v>1.291</v>
      </c>
      <c r="G70">
        <f>IF(AND($A70&gt;=INDEX(Serijas!$D:$D,COLUMN(),1),$A70&lt;=INDEX(Serijas!$B:$B,COLUMN(),1)),INDEX(WinDendro!$M:$IV,COLUMN(),$A70-INDEX(Serijas!$D:$D,COLUMN(),1)+1),"")</f>
        <v>1.627</v>
      </c>
      <c r="H70">
        <f>IF(AND($A70&gt;=INDEX(Serijas!$D:$D,COLUMN(),1),$A70&lt;=INDEX(Serijas!$B:$B,COLUMN(),1)),INDEX(WinDendro!$M:$IV,COLUMN(),$A70-INDEX(Serijas!$D:$D,COLUMN(),1)+1),"")</f>
        <v>0.984</v>
      </c>
      <c r="I70">
        <f>IF(AND($A70&gt;=INDEX(Serijas!$D:$D,COLUMN(),1),$A70&lt;=INDEX(Serijas!$B:$B,COLUMN(),1)),INDEX(WinDendro!$M:$IV,COLUMN(),$A70-INDEX(Serijas!$D:$D,COLUMN(),1)+1),"")</f>
        <v>1.601</v>
      </c>
    </row>
    <row r="71" spans="1:9" ht="12.75">
      <c r="A71">
        <f t="shared" si="1"/>
        <v>1987</v>
      </c>
      <c r="B71">
        <f>IF(AND($A71&gt;=INDEX(Serijas!$D:$D,COLUMN(),1),$A71&lt;=INDEX(Serijas!$B:$B,COLUMN(),1)),INDEX(WinDendro!$M:$IV,COLUMN(),$A71-INDEX(Serijas!$D:$D,COLUMN(),1)+1),"")</f>
        <v>2.274</v>
      </c>
      <c r="C71">
        <f>IF(AND($A71&gt;=INDEX(Serijas!$D:$D,COLUMN(),1),$A71&lt;=INDEX(Serijas!$B:$B,COLUMN(),1)),INDEX(WinDendro!$M:$IV,COLUMN(),$A71-INDEX(Serijas!$D:$D,COLUMN(),1)+1),"")</f>
        <v>1.885</v>
      </c>
      <c r="D71">
        <f>IF(AND($A71&gt;=INDEX(Serijas!$D:$D,COLUMN(),1),$A71&lt;=INDEX(Serijas!$B:$B,COLUMN(),1)),INDEX(WinDendro!$M:$IV,COLUMN(),$A71-INDEX(Serijas!$D:$D,COLUMN(),1)+1),"")</f>
        <v>0.825</v>
      </c>
      <c r="E71">
        <f>IF(AND($A71&gt;=INDEX(Serijas!$D:$D,COLUMN(),1),$A71&lt;=INDEX(Serijas!$B:$B,COLUMN(),1)),INDEX(WinDendro!$M:$IV,COLUMN(),$A71-INDEX(Serijas!$D:$D,COLUMN(),1)+1),"")</f>
        <v>0.635</v>
      </c>
      <c r="F71">
        <f>IF(AND($A71&gt;=INDEX(Serijas!$D:$D,COLUMN(),1),$A71&lt;=INDEX(Serijas!$B:$B,COLUMN(),1)),INDEX(WinDendro!$M:$IV,COLUMN(),$A71-INDEX(Serijas!$D:$D,COLUMN(),1)+1),"")</f>
        <v>1.28</v>
      </c>
      <c r="G71">
        <f>IF(AND($A71&gt;=INDEX(Serijas!$D:$D,COLUMN(),1),$A71&lt;=INDEX(Serijas!$B:$B,COLUMN(),1)),INDEX(WinDendro!$M:$IV,COLUMN(),$A71-INDEX(Serijas!$D:$D,COLUMN(),1)+1),"")</f>
        <v>1.566</v>
      </c>
      <c r="H71">
        <f>IF(AND($A71&gt;=INDEX(Serijas!$D:$D,COLUMN(),1),$A71&lt;=INDEX(Serijas!$B:$B,COLUMN(),1)),INDEX(WinDendro!$M:$IV,COLUMN(),$A71-INDEX(Serijas!$D:$D,COLUMN(),1)+1),"")</f>
        <v>1.369</v>
      </c>
      <c r="I71">
        <f>IF(AND($A71&gt;=INDEX(Serijas!$D:$D,COLUMN(),1),$A71&lt;=INDEX(Serijas!$B:$B,COLUMN(),1)),INDEX(WinDendro!$M:$IV,COLUMN(),$A71-INDEX(Serijas!$D:$D,COLUMN(),1)+1),"")</f>
        <v>1.624</v>
      </c>
    </row>
    <row r="72" spans="1:9" ht="12.75">
      <c r="A72">
        <f t="shared" si="1"/>
        <v>1988</v>
      </c>
      <c r="B72">
        <f>IF(AND($A72&gt;=INDEX(Serijas!$D:$D,COLUMN(),1),$A72&lt;=INDEX(Serijas!$B:$B,COLUMN(),1)),INDEX(WinDendro!$M:$IV,COLUMN(),$A72-INDEX(Serijas!$D:$D,COLUMN(),1)+1),"")</f>
        <v>1.46</v>
      </c>
      <c r="C72">
        <f>IF(AND($A72&gt;=INDEX(Serijas!$D:$D,COLUMN(),1),$A72&lt;=INDEX(Serijas!$B:$B,COLUMN(),1)),INDEX(WinDendro!$M:$IV,COLUMN(),$A72-INDEX(Serijas!$D:$D,COLUMN(),1)+1),"")</f>
        <v>1.923</v>
      </c>
      <c r="D72">
        <f>IF(AND($A72&gt;=INDEX(Serijas!$D:$D,COLUMN(),1),$A72&lt;=INDEX(Serijas!$B:$B,COLUMN(),1)),INDEX(WinDendro!$M:$IV,COLUMN(),$A72-INDEX(Serijas!$D:$D,COLUMN(),1)+1),"")</f>
        <v>1.355</v>
      </c>
      <c r="E72">
        <f>IF(AND($A72&gt;=INDEX(Serijas!$D:$D,COLUMN(),1),$A72&lt;=INDEX(Serijas!$B:$B,COLUMN(),1)),INDEX(WinDendro!$M:$IV,COLUMN(),$A72-INDEX(Serijas!$D:$D,COLUMN(),1)+1),"")</f>
        <v>1.079</v>
      </c>
      <c r="F72">
        <f>IF(AND($A72&gt;=INDEX(Serijas!$D:$D,COLUMN(),1),$A72&lt;=INDEX(Serijas!$B:$B,COLUMN(),1)),INDEX(WinDendro!$M:$IV,COLUMN(),$A72-INDEX(Serijas!$D:$D,COLUMN(),1)+1),"")</f>
        <v>1.635</v>
      </c>
      <c r="G72">
        <f>IF(AND($A72&gt;=INDEX(Serijas!$D:$D,COLUMN(),1),$A72&lt;=INDEX(Serijas!$B:$B,COLUMN(),1)),INDEX(WinDendro!$M:$IV,COLUMN(),$A72-INDEX(Serijas!$D:$D,COLUMN(),1)+1),"")</f>
        <v>2.349</v>
      </c>
      <c r="H72">
        <f>IF(AND($A72&gt;=INDEX(Serijas!$D:$D,COLUMN(),1),$A72&lt;=INDEX(Serijas!$B:$B,COLUMN(),1)),INDEX(WinDendro!$M:$IV,COLUMN(),$A72-INDEX(Serijas!$D:$D,COLUMN(),1)+1),"")</f>
        <v>1.761</v>
      </c>
      <c r="I72">
        <f>IF(AND($A72&gt;=INDEX(Serijas!$D:$D,COLUMN(),1),$A72&lt;=INDEX(Serijas!$B:$B,COLUMN(),1)),INDEX(WinDendro!$M:$IV,COLUMN(),$A72-INDEX(Serijas!$D:$D,COLUMN(),1)+1),"")</f>
        <v>1.685</v>
      </c>
    </row>
    <row r="73" spans="1:9" ht="12.75">
      <c r="A73">
        <f t="shared" si="1"/>
        <v>1989</v>
      </c>
      <c r="B73">
        <f>IF(AND($A73&gt;=INDEX(Serijas!$D:$D,COLUMN(),1),$A73&lt;=INDEX(Serijas!$B:$B,COLUMN(),1)),INDEX(WinDendro!$M:$IV,COLUMN(),$A73-INDEX(Serijas!$D:$D,COLUMN(),1)+1),"")</f>
        <v>1.862</v>
      </c>
      <c r="C73">
        <f>IF(AND($A73&gt;=INDEX(Serijas!$D:$D,COLUMN(),1),$A73&lt;=INDEX(Serijas!$B:$B,COLUMN(),1)),INDEX(WinDendro!$M:$IV,COLUMN(),$A73-INDEX(Serijas!$D:$D,COLUMN(),1)+1),"")</f>
        <v>2.113</v>
      </c>
      <c r="D73">
        <f>IF(AND($A73&gt;=INDEX(Serijas!$D:$D,COLUMN(),1),$A73&lt;=INDEX(Serijas!$B:$B,COLUMN(),1)),INDEX(WinDendro!$M:$IV,COLUMN(),$A73-INDEX(Serijas!$D:$D,COLUMN(),1)+1),"")</f>
        <v>1.333</v>
      </c>
      <c r="E73">
        <f>IF(AND($A73&gt;=INDEX(Serijas!$D:$D,COLUMN(),1),$A73&lt;=INDEX(Serijas!$B:$B,COLUMN(),1)),INDEX(WinDendro!$M:$IV,COLUMN(),$A73-INDEX(Serijas!$D:$D,COLUMN(),1)+1),"")</f>
        <v>1.376</v>
      </c>
      <c r="F73">
        <f>IF(AND($A73&gt;=INDEX(Serijas!$D:$D,COLUMN(),1),$A73&lt;=INDEX(Serijas!$B:$B,COLUMN(),1)),INDEX(WinDendro!$M:$IV,COLUMN(),$A73-INDEX(Serijas!$D:$D,COLUMN(),1)+1),"")</f>
        <v>1.901</v>
      </c>
      <c r="G73">
        <f>IF(AND($A73&gt;=INDEX(Serijas!$D:$D,COLUMN(),1),$A73&lt;=INDEX(Serijas!$B:$B,COLUMN(),1)),INDEX(WinDendro!$M:$IV,COLUMN(),$A73-INDEX(Serijas!$D:$D,COLUMN(),1)+1),"")</f>
        <v>2.297</v>
      </c>
      <c r="H73">
        <f>IF(AND($A73&gt;=INDEX(Serijas!$D:$D,COLUMN(),1),$A73&lt;=INDEX(Serijas!$B:$B,COLUMN(),1)),INDEX(WinDendro!$M:$IV,COLUMN(),$A73-INDEX(Serijas!$D:$D,COLUMN(),1)+1),"")</f>
        <v>1.751</v>
      </c>
      <c r="I73">
        <f>IF(AND($A73&gt;=INDEX(Serijas!$D:$D,COLUMN(),1),$A73&lt;=INDEX(Serijas!$B:$B,COLUMN(),1)),INDEX(WinDendro!$M:$IV,COLUMN(),$A73-INDEX(Serijas!$D:$D,COLUMN(),1)+1),"")</f>
        <v>1.707</v>
      </c>
    </row>
    <row r="74" spans="1:9" ht="12.75">
      <c r="A74">
        <f t="shared" si="1"/>
        <v>1990</v>
      </c>
      <c r="B74">
        <f>IF(AND($A74&gt;=INDEX(Serijas!$D:$D,COLUMN(),1),$A74&lt;=INDEX(Serijas!$B:$B,COLUMN(),1)),INDEX(WinDendro!$M:$IV,COLUMN(),$A74-INDEX(Serijas!$D:$D,COLUMN(),1)+1),"")</f>
        <v>2.307</v>
      </c>
      <c r="C74">
        <f>IF(AND($A74&gt;=INDEX(Serijas!$D:$D,COLUMN(),1),$A74&lt;=INDEX(Serijas!$B:$B,COLUMN(),1)),INDEX(WinDendro!$M:$IV,COLUMN(),$A74-INDEX(Serijas!$D:$D,COLUMN(),1)+1),"")</f>
        <v>1.862</v>
      </c>
      <c r="D74">
        <f>IF(AND($A74&gt;=INDEX(Serijas!$D:$D,COLUMN(),1),$A74&lt;=INDEX(Serijas!$B:$B,COLUMN(),1)),INDEX(WinDendro!$M:$IV,COLUMN(),$A74-INDEX(Serijas!$D:$D,COLUMN(),1)+1),"")</f>
        <v>1.418</v>
      </c>
      <c r="E74">
        <f>IF(AND($A74&gt;=INDEX(Serijas!$D:$D,COLUMN(),1),$A74&lt;=INDEX(Serijas!$B:$B,COLUMN(),1)),INDEX(WinDendro!$M:$IV,COLUMN(),$A74-INDEX(Serijas!$D:$D,COLUMN(),1)+1),"")</f>
        <v>1.185</v>
      </c>
      <c r="F74">
        <f>IF(AND($A74&gt;=INDEX(Serijas!$D:$D,COLUMN(),1),$A74&lt;=INDEX(Serijas!$B:$B,COLUMN(),1)),INDEX(WinDendro!$M:$IV,COLUMN(),$A74-INDEX(Serijas!$D:$D,COLUMN(),1)+1),"")</f>
        <v>2.031</v>
      </c>
      <c r="G74">
        <f>IF(AND($A74&gt;=INDEX(Serijas!$D:$D,COLUMN(),1),$A74&lt;=INDEX(Serijas!$B:$B,COLUMN(),1)),INDEX(WinDendro!$M:$IV,COLUMN(),$A74-INDEX(Serijas!$D:$D,COLUMN(),1)+1),"")</f>
        <v>3.138</v>
      </c>
      <c r="H74">
        <f>IF(AND($A74&gt;=INDEX(Serijas!$D:$D,COLUMN(),1),$A74&lt;=INDEX(Serijas!$B:$B,COLUMN(),1)),INDEX(WinDendro!$M:$IV,COLUMN(),$A74-INDEX(Serijas!$D:$D,COLUMN(),1)+1),"")</f>
        <v>1.382</v>
      </c>
      <c r="I74">
        <f>IF(AND($A74&gt;=INDEX(Serijas!$D:$D,COLUMN(),1),$A74&lt;=INDEX(Serijas!$B:$B,COLUMN(),1)),INDEX(WinDendro!$M:$IV,COLUMN(),$A74-INDEX(Serijas!$D:$D,COLUMN(),1)+1),"")</f>
        <v>1.946</v>
      </c>
    </row>
    <row r="75" spans="1:9" ht="12.75">
      <c r="A75">
        <f t="shared" si="1"/>
        <v>1991</v>
      </c>
      <c r="B75">
        <f>IF(AND($A75&gt;=INDEX(Serijas!$D:$D,COLUMN(),1),$A75&lt;=INDEX(Serijas!$B:$B,COLUMN(),1)),INDEX(WinDendro!$M:$IV,COLUMN(),$A75-INDEX(Serijas!$D:$D,COLUMN(),1)+1),"")</f>
        <v>1.904</v>
      </c>
      <c r="C75">
        <f>IF(AND($A75&gt;=INDEX(Serijas!$D:$D,COLUMN(),1),$A75&lt;=INDEX(Serijas!$B:$B,COLUMN(),1)),INDEX(WinDendro!$M:$IV,COLUMN(),$A75-INDEX(Serijas!$D:$D,COLUMN(),1)+1),"")</f>
        <v>1.312</v>
      </c>
      <c r="D75">
        <f>IF(AND($A75&gt;=INDEX(Serijas!$D:$D,COLUMN(),1),$A75&lt;=INDEX(Serijas!$B:$B,COLUMN(),1)),INDEX(WinDendro!$M:$IV,COLUMN(),$A75-INDEX(Serijas!$D:$D,COLUMN(),1)+1),"")</f>
        <v>1.352</v>
      </c>
      <c r="E75">
        <f>IF(AND($A75&gt;=INDEX(Serijas!$D:$D,COLUMN(),1),$A75&lt;=INDEX(Serijas!$B:$B,COLUMN(),1)),INDEX(WinDendro!$M:$IV,COLUMN(),$A75-INDEX(Serijas!$D:$D,COLUMN(),1)+1),"")</f>
        <v>1.058</v>
      </c>
      <c r="F75">
        <f>IF(AND($A75&gt;=INDEX(Serijas!$D:$D,COLUMN(),1),$A75&lt;=INDEX(Serijas!$B:$B,COLUMN(),1)),INDEX(WinDendro!$M:$IV,COLUMN(),$A75-INDEX(Serijas!$D:$D,COLUMN(),1)+1),"")</f>
        <v>1.817</v>
      </c>
      <c r="G75">
        <f>IF(AND($A75&gt;=INDEX(Serijas!$D:$D,COLUMN(),1),$A75&lt;=INDEX(Serijas!$B:$B,COLUMN(),1)),INDEX(WinDendro!$M:$IV,COLUMN(),$A75-INDEX(Serijas!$D:$D,COLUMN(),1)+1),"")</f>
        <v>2.496</v>
      </c>
      <c r="H75">
        <f>IF(AND($A75&gt;=INDEX(Serijas!$D:$D,COLUMN(),1),$A75&lt;=INDEX(Serijas!$B:$B,COLUMN(),1)),INDEX(WinDendro!$M:$IV,COLUMN(),$A75-INDEX(Serijas!$D:$D,COLUMN(),1)+1),"")</f>
        <v>1.196</v>
      </c>
      <c r="I75">
        <f>IF(AND($A75&gt;=INDEX(Serijas!$D:$D,COLUMN(),1),$A75&lt;=INDEX(Serijas!$B:$B,COLUMN(),1)),INDEX(WinDendro!$M:$IV,COLUMN(),$A75-INDEX(Serijas!$D:$D,COLUMN(),1)+1),"")</f>
        <v>1.63</v>
      </c>
    </row>
    <row r="76" spans="1:9" ht="12.75">
      <c r="A76">
        <f t="shared" si="1"/>
        <v>1992</v>
      </c>
      <c r="B76">
        <f>IF(AND($A76&gt;=INDEX(Serijas!$D:$D,COLUMN(),1),$A76&lt;=INDEX(Serijas!$B:$B,COLUMN(),1)),INDEX(WinDendro!$M:$IV,COLUMN(),$A76-INDEX(Serijas!$D:$D,COLUMN(),1)+1),"")</f>
        <v>1.184</v>
      </c>
      <c r="C76">
        <f>IF(AND($A76&gt;=INDEX(Serijas!$D:$D,COLUMN(),1),$A76&lt;=INDEX(Serijas!$B:$B,COLUMN(),1)),INDEX(WinDendro!$M:$IV,COLUMN(),$A76-INDEX(Serijas!$D:$D,COLUMN(),1)+1),"")</f>
        <v>1.037</v>
      </c>
      <c r="D76">
        <f>IF(AND($A76&gt;=INDEX(Serijas!$D:$D,COLUMN(),1),$A76&lt;=INDEX(Serijas!$B:$B,COLUMN(),1)),INDEX(WinDendro!$M:$IV,COLUMN(),$A76-INDEX(Serijas!$D:$D,COLUMN(),1)+1),"")</f>
        <v>1.226</v>
      </c>
      <c r="E76">
        <f>IF(AND($A76&gt;=INDEX(Serijas!$D:$D,COLUMN(),1),$A76&lt;=INDEX(Serijas!$B:$B,COLUMN(),1)),INDEX(WinDendro!$M:$IV,COLUMN(),$A76-INDEX(Serijas!$D:$D,COLUMN(),1)+1),"")</f>
        <v>0.868</v>
      </c>
      <c r="F76">
        <f>IF(AND($A76&gt;=INDEX(Serijas!$D:$D,COLUMN(),1),$A76&lt;=INDEX(Serijas!$B:$B,COLUMN(),1)),INDEX(WinDendro!$M:$IV,COLUMN(),$A76-INDEX(Serijas!$D:$D,COLUMN(),1)+1),"")</f>
        <v>2.22</v>
      </c>
      <c r="G76">
        <f>IF(AND($A76&gt;=INDEX(Serijas!$D:$D,COLUMN(),1),$A76&lt;=INDEX(Serijas!$B:$B,COLUMN(),1)),INDEX(WinDendro!$M:$IV,COLUMN(),$A76-INDEX(Serijas!$D:$D,COLUMN(),1)+1),"")</f>
        <v>2.961</v>
      </c>
      <c r="H76">
        <f>IF(AND($A76&gt;=INDEX(Serijas!$D:$D,COLUMN(),1),$A76&lt;=INDEX(Serijas!$B:$B,COLUMN(),1)),INDEX(WinDendro!$M:$IV,COLUMN(),$A76-INDEX(Serijas!$D:$D,COLUMN(),1)+1),"")</f>
        <v>1.007</v>
      </c>
      <c r="I76">
        <f>IF(AND($A76&gt;=INDEX(Serijas!$D:$D,COLUMN(),1),$A76&lt;=INDEX(Serijas!$B:$B,COLUMN(),1)),INDEX(WinDendro!$M:$IV,COLUMN(),$A76-INDEX(Serijas!$D:$D,COLUMN(),1)+1),"")</f>
        <v>1.397</v>
      </c>
    </row>
    <row r="77" spans="1:9" ht="12.75">
      <c r="A77">
        <f t="shared" si="1"/>
        <v>1993</v>
      </c>
      <c r="B77">
        <f>IF(AND($A77&gt;=INDEX(Serijas!$D:$D,COLUMN(),1),$A77&lt;=INDEX(Serijas!$B:$B,COLUMN(),1)),INDEX(WinDendro!$M:$IV,COLUMN(),$A77-INDEX(Serijas!$D:$D,COLUMN(),1)+1),"")</f>
        <v>1.012</v>
      </c>
      <c r="C77">
        <f>IF(AND($A77&gt;=INDEX(Serijas!$D:$D,COLUMN(),1),$A77&lt;=INDEX(Serijas!$B:$B,COLUMN(),1)),INDEX(WinDendro!$M:$IV,COLUMN(),$A77-INDEX(Serijas!$D:$D,COLUMN(),1)+1),"")</f>
        <v>0.741</v>
      </c>
      <c r="D77">
        <f>IF(AND($A77&gt;=INDEX(Serijas!$D:$D,COLUMN(),1),$A77&lt;=INDEX(Serijas!$B:$B,COLUMN(),1)),INDEX(WinDendro!$M:$IV,COLUMN(),$A77-INDEX(Serijas!$D:$D,COLUMN(),1)+1),"")</f>
        <v>1.206</v>
      </c>
      <c r="E77">
        <f>IF(AND($A77&gt;=INDEX(Serijas!$D:$D,COLUMN(),1),$A77&lt;=INDEX(Serijas!$B:$B,COLUMN(),1)),INDEX(WinDendro!$M:$IV,COLUMN(),$A77-INDEX(Serijas!$D:$D,COLUMN(),1)+1),"")</f>
        <v>0.868</v>
      </c>
      <c r="F77">
        <f>IF(AND($A77&gt;=INDEX(Serijas!$D:$D,COLUMN(),1),$A77&lt;=INDEX(Serijas!$B:$B,COLUMN(),1)),INDEX(WinDendro!$M:$IV,COLUMN(),$A77-INDEX(Serijas!$D:$D,COLUMN(),1)+1),"")</f>
        <v>1.895</v>
      </c>
      <c r="G77">
        <f>IF(AND($A77&gt;=INDEX(Serijas!$D:$D,COLUMN(),1),$A77&lt;=INDEX(Serijas!$B:$B,COLUMN(),1)),INDEX(WinDendro!$M:$IV,COLUMN(),$A77-INDEX(Serijas!$D:$D,COLUMN(),1)+1),"")</f>
        <v>2.18</v>
      </c>
      <c r="H77">
        <f>IF(AND($A77&gt;=INDEX(Serijas!$D:$D,COLUMN(),1),$A77&lt;=INDEX(Serijas!$B:$B,COLUMN(),1)),INDEX(WinDendro!$M:$IV,COLUMN(),$A77-INDEX(Serijas!$D:$D,COLUMN(),1)+1),"")</f>
        <v>1.137</v>
      </c>
      <c r="I77">
        <f>IF(AND($A77&gt;=INDEX(Serijas!$D:$D,COLUMN(),1),$A77&lt;=INDEX(Serijas!$B:$B,COLUMN(),1)),INDEX(WinDendro!$M:$IV,COLUMN(),$A77-INDEX(Serijas!$D:$D,COLUMN(),1)+1),"")</f>
        <v>1.63</v>
      </c>
    </row>
    <row r="78" spans="1:9" ht="12.75">
      <c r="A78">
        <f t="shared" si="1"/>
        <v>1994</v>
      </c>
      <c r="B78">
        <f>IF(AND($A78&gt;=INDEX(Serijas!$D:$D,COLUMN(),1),$A78&lt;=INDEX(Serijas!$B:$B,COLUMN(),1)),INDEX(WinDendro!$M:$IV,COLUMN(),$A78-INDEX(Serijas!$D:$D,COLUMN(),1)+1),"")</f>
        <v>0.931</v>
      </c>
      <c r="C78">
        <f>IF(AND($A78&gt;=INDEX(Serijas!$D:$D,COLUMN(),1),$A78&lt;=INDEX(Serijas!$B:$B,COLUMN(),1)),INDEX(WinDendro!$M:$IV,COLUMN(),$A78-INDEX(Serijas!$D:$D,COLUMN(),1)+1),"")</f>
        <v>0.741</v>
      </c>
      <c r="D78">
        <f>IF(AND($A78&gt;=INDEX(Serijas!$D:$D,COLUMN(),1),$A78&lt;=INDEX(Serijas!$B:$B,COLUMN(),1)),INDEX(WinDendro!$M:$IV,COLUMN(),$A78-INDEX(Serijas!$D:$D,COLUMN(),1)+1),"")</f>
        <v>1.142</v>
      </c>
      <c r="E78">
        <f>IF(AND($A78&gt;=INDEX(Serijas!$D:$D,COLUMN(),1),$A78&lt;=INDEX(Serijas!$B:$B,COLUMN(),1)),INDEX(WinDendro!$M:$IV,COLUMN(),$A78-INDEX(Serijas!$D:$D,COLUMN(),1)+1),"")</f>
        <v>0.91</v>
      </c>
      <c r="F78">
        <f>IF(AND($A78&gt;=INDEX(Serijas!$D:$D,COLUMN(),1),$A78&lt;=INDEX(Serijas!$B:$B,COLUMN(),1)),INDEX(WinDendro!$M:$IV,COLUMN(),$A78-INDEX(Serijas!$D:$D,COLUMN(),1)+1),"")</f>
        <v>1.642</v>
      </c>
      <c r="G78">
        <f>IF(AND($A78&gt;=INDEX(Serijas!$D:$D,COLUMN(),1),$A78&lt;=INDEX(Serijas!$B:$B,COLUMN(),1)),INDEX(WinDendro!$M:$IV,COLUMN(),$A78-INDEX(Serijas!$D:$D,COLUMN(),1)+1),"")</f>
        <v>1.852</v>
      </c>
      <c r="H78">
        <f>IF(AND($A78&gt;=INDEX(Serijas!$D:$D,COLUMN(),1),$A78&lt;=INDEX(Serijas!$B:$B,COLUMN(),1)),INDEX(WinDendro!$M:$IV,COLUMN(),$A78-INDEX(Serijas!$D:$D,COLUMN(),1)+1),"")</f>
        <v>1.042</v>
      </c>
      <c r="I78">
        <f>IF(AND($A78&gt;=INDEX(Serijas!$D:$D,COLUMN(),1),$A78&lt;=INDEX(Serijas!$B:$B,COLUMN(),1)),INDEX(WinDendro!$M:$IV,COLUMN(),$A78-INDEX(Serijas!$D:$D,COLUMN(),1)+1),"")</f>
        <v>1.376</v>
      </c>
    </row>
    <row r="79" spans="1:9" ht="12.75">
      <c r="A79">
        <f t="shared" si="1"/>
        <v>1995</v>
      </c>
      <c r="B79">
        <f>IF(AND($A79&gt;=INDEX(Serijas!$D:$D,COLUMN(),1),$A79&lt;=INDEX(Serijas!$B:$B,COLUMN(),1)),INDEX(WinDendro!$M:$IV,COLUMN(),$A79-INDEX(Serijas!$D:$D,COLUMN(),1)+1),"")</f>
        <v>0.952</v>
      </c>
      <c r="C79">
        <f>IF(AND($A79&gt;=INDEX(Serijas!$D:$D,COLUMN(),1),$A79&lt;=INDEX(Serijas!$B:$B,COLUMN(),1)),INDEX(WinDendro!$M:$IV,COLUMN(),$A79-INDEX(Serijas!$D:$D,COLUMN(),1)+1),"")</f>
        <v>0.614</v>
      </c>
      <c r="D79">
        <f>IF(AND($A79&gt;=INDEX(Serijas!$D:$D,COLUMN(),1),$A79&lt;=INDEX(Serijas!$B:$B,COLUMN(),1)),INDEX(WinDendro!$M:$IV,COLUMN(),$A79-INDEX(Serijas!$D:$D,COLUMN(),1)+1),"")</f>
        <v>1.227</v>
      </c>
      <c r="E79">
        <f>IF(AND($A79&gt;=INDEX(Serijas!$D:$D,COLUMN(),1),$A79&lt;=INDEX(Serijas!$B:$B,COLUMN(),1)),INDEX(WinDendro!$M:$IV,COLUMN(),$A79-INDEX(Serijas!$D:$D,COLUMN(),1)+1),"")</f>
        <v>0.94</v>
      </c>
      <c r="F79">
        <f>IF(AND($A79&gt;=INDEX(Serijas!$D:$D,COLUMN(),1),$A79&lt;=INDEX(Serijas!$B:$B,COLUMN(),1)),INDEX(WinDendro!$M:$IV,COLUMN(),$A79-INDEX(Serijas!$D:$D,COLUMN(),1)+1),"")</f>
        <v>2.062</v>
      </c>
      <c r="G79">
        <f>IF(AND($A79&gt;=INDEX(Serijas!$D:$D,COLUMN(),1),$A79&lt;=INDEX(Serijas!$B:$B,COLUMN(),1)),INDEX(WinDendro!$M:$IV,COLUMN(),$A79-INDEX(Serijas!$D:$D,COLUMN(),1)+1),"")</f>
        <v>2.062</v>
      </c>
      <c r="H79">
        <f>IF(AND($A79&gt;=INDEX(Serijas!$D:$D,COLUMN(),1),$A79&lt;=INDEX(Serijas!$B:$B,COLUMN(),1)),INDEX(WinDendro!$M:$IV,COLUMN(),$A79-INDEX(Serijas!$D:$D,COLUMN(),1)+1),"")</f>
        <v>1.179</v>
      </c>
      <c r="I79">
        <f>IF(AND($A79&gt;=INDEX(Serijas!$D:$D,COLUMN(),1),$A79&lt;=INDEX(Serijas!$B:$B,COLUMN(),1)),INDEX(WinDendro!$M:$IV,COLUMN(),$A79-INDEX(Serijas!$D:$D,COLUMN(),1)+1),"")</f>
        <v>1.479</v>
      </c>
    </row>
    <row r="80" spans="1:9" ht="12.75">
      <c r="A80">
        <f t="shared" si="1"/>
        <v>1996</v>
      </c>
      <c r="B80">
        <f>IF(AND($A80&gt;=INDEX(Serijas!$D:$D,COLUMN(),1),$A80&lt;=INDEX(Serijas!$B:$B,COLUMN(),1)),INDEX(WinDendro!$M:$IV,COLUMN(),$A80-INDEX(Serijas!$D:$D,COLUMN(),1)+1),"")</f>
        <v>1.036</v>
      </c>
      <c r="C80">
        <f>IF(AND($A80&gt;=INDEX(Serijas!$D:$D,COLUMN(),1),$A80&lt;=INDEX(Serijas!$B:$B,COLUMN(),1)),INDEX(WinDendro!$M:$IV,COLUMN(),$A80-INDEX(Serijas!$D:$D,COLUMN(),1)+1),"")</f>
        <v>0.825</v>
      </c>
      <c r="D80">
        <f>IF(AND($A80&gt;=INDEX(Serijas!$D:$D,COLUMN(),1),$A80&lt;=INDEX(Serijas!$B:$B,COLUMN(),1)),INDEX(WinDendro!$M:$IV,COLUMN(),$A80-INDEX(Serijas!$D:$D,COLUMN(),1)+1),"")</f>
        <v>0.867</v>
      </c>
      <c r="E80">
        <f>IF(AND($A80&gt;=INDEX(Serijas!$D:$D,COLUMN(),1),$A80&lt;=INDEX(Serijas!$B:$B,COLUMN(),1)),INDEX(WinDendro!$M:$IV,COLUMN(),$A80-INDEX(Serijas!$D:$D,COLUMN(),1)+1),"")</f>
        <v>1.025</v>
      </c>
      <c r="F80">
        <f>IF(AND($A80&gt;=INDEX(Serijas!$D:$D,COLUMN(),1),$A80&lt;=INDEX(Serijas!$B:$B,COLUMN(),1)),INDEX(WinDendro!$M:$IV,COLUMN(),$A80-INDEX(Serijas!$D:$D,COLUMN(),1)+1),"")</f>
        <v>1.829</v>
      </c>
      <c r="G80">
        <f>IF(AND($A80&gt;=INDEX(Serijas!$D:$D,COLUMN(),1),$A80&lt;=INDEX(Serijas!$B:$B,COLUMN(),1)),INDEX(WinDendro!$M:$IV,COLUMN(),$A80-INDEX(Serijas!$D:$D,COLUMN(),1)+1),"")</f>
        <v>1.894</v>
      </c>
      <c r="H80">
        <f>IF(AND($A80&gt;=INDEX(Serijas!$D:$D,COLUMN(),1),$A80&lt;=INDEX(Serijas!$B:$B,COLUMN(),1)),INDEX(WinDendro!$M:$IV,COLUMN(),$A80-INDEX(Serijas!$D:$D,COLUMN(),1)+1),"")</f>
        <v>1.046</v>
      </c>
      <c r="I80">
        <f>IF(AND($A80&gt;=INDEX(Serijas!$D:$D,COLUMN(),1),$A80&lt;=INDEX(Serijas!$B:$B,COLUMN(),1)),INDEX(WinDendro!$M:$IV,COLUMN(),$A80-INDEX(Serijas!$D:$D,COLUMN(),1)+1),"")</f>
        <v>1.368</v>
      </c>
    </row>
    <row r="81" spans="1:9" ht="12.75">
      <c r="A81">
        <f t="shared" si="1"/>
        <v>1997</v>
      </c>
      <c r="B81">
        <f>IF(AND($A81&gt;=INDEX(Serijas!$D:$D,COLUMN(),1),$A81&lt;=INDEX(Serijas!$B:$B,COLUMN(),1)),INDEX(WinDendro!$M:$IV,COLUMN(),$A81-INDEX(Serijas!$D:$D,COLUMN(),1)+1),"")</f>
        <v>1.117</v>
      </c>
      <c r="C81">
        <f>IF(AND($A81&gt;=INDEX(Serijas!$D:$D,COLUMN(),1),$A81&lt;=INDEX(Serijas!$B:$B,COLUMN(),1)),INDEX(WinDendro!$M:$IV,COLUMN(),$A81-INDEX(Serijas!$D:$D,COLUMN(),1)+1),"")</f>
        <v>0.718</v>
      </c>
      <c r="D81">
        <f>IF(AND($A81&gt;=INDEX(Serijas!$D:$D,COLUMN(),1),$A81&lt;=INDEX(Serijas!$B:$B,COLUMN(),1)),INDEX(WinDendro!$M:$IV,COLUMN(),$A81-INDEX(Serijas!$D:$D,COLUMN(),1)+1),"")</f>
        <v>1.164</v>
      </c>
      <c r="E81">
        <f>IF(AND($A81&gt;=INDEX(Serijas!$D:$D,COLUMN(),1),$A81&lt;=INDEX(Serijas!$B:$B,COLUMN(),1)),INDEX(WinDendro!$M:$IV,COLUMN(),$A81-INDEX(Serijas!$D:$D,COLUMN(),1)+1),"")</f>
        <v>1.227</v>
      </c>
      <c r="F81">
        <f>IF(AND($A81&gt;=INDEX(Serijas!$D:$D,COLUMN(),1),$A81&lt;=INDEX(Serijas!$B:$B,COLUMN(),1)),INDEX(WinDendro!$M:$IV,COLUMN(),$A81-INDEX(Serijas!$D:$D,COLUMN(),1)+1),"")</f>
        <v>1.471</v>
      </c>
      <c r="G81">
        <f>IF(AND($A81&gt;=INDEX(Serijas!$D:$D,COLUMN(),1),$A81&lt;=INDEX(Serijas!$B:$B,COLUMN(),1)),INDEX(WinDendro!$M:$IV,COLUMN(),$A81-INDEX(Serijas!$D:$D,COLUMN(),1)+1),"")</f>
        <v>2.188</v>
      </c>
      <c r="H81">
        <f>IF(AND($A81&gt;=INDEX(Serijas!$D:$D,COLUMN(),1),$A81&lt;=INDEX(Serijas!$B:$B,COLUMN(),1)),INDEX(WinDendro!$M:$IV,COLUMN(),$A81-INDEX(Serijas!$D:$D,COLUMN(),1)+1),"")</f>
        <v>1.172</v>
      </c>
      <c r="I81">
        <f>IF(AND($A81&gt;=INDEX(Serijas!$D:$D,COLUMN(),1),$A81&lt;=INDEX(Serijas!$B:$B,COLUMN(),1)),INDEX(WinDendro!$M:$IV,COLUMN(),$A81-INDEX(Serijas!$D:$D,COLUMN(),1)+1),"")</f>
        <v>1.389</v>
      </c>
    </row>
    <row r="82" spans="1:9" ht="12.75">
      <c r="A82">
        <f t="shared" si="1"/>
        <v>1998</v>
      </c>
      <c r="B82">
        <f>IF(AND($A82&gt;=INDEX(Serijas!$D:$D,COLUMN(),1),$A82&lt;=INDEX(Serijas!$B:$B,COLUMN(),1)),INDEX(WinDendro!$M:$IV,COLUMN(),$A82-INDEX(Serijas!$D:$D,COLUMN(),1)+1),"")</f>
        <v>0.839</v>
      </c>
      <c r="C82">
        <f>IF(AND($A82&gt;=INDEX(Serijas!$D:$D,COLUMN(),1),$A82&lt;=INDEX(Serijas!$B:$B,COLUMN(),1)),INDEX(WinDendro!$M:$IV,COLUMN(),$A82-INDEX(Serijas!$D:$D,COLUMN(),1)+1),"")</f>
        <v>0.592</v>
      </c>
      <c r="D82">
        <f>IF(AND($A82&gt;=INDEX(Serijas!$D:$D,COLUMN(),1),$A82&lt;=INDEX(Serijas!$B:$B,COLUMN(),1)),INDEX(WinDendro!$M:$IV,COLUMN(),$A82-INDEX(Serijas!$D:$D,COLUMN(),1)+1),"")</f>
        <v>1.037</v>
      </c>
      <c r="E82">
        <f>IF(AND($A82&gt;=INDEX(Serijas!$D:$D,COLUMN(),1),$A82&lt;=INDEX(Serijas!$B:$B,COLUMN(),1)),INDEX(WinDendro!$M:$IV,COLUMN(),$A82-INDEX(Serijas!$D:$D,COLUMN(),1)+1),"")</f>
        <v>1.12</v>
      </c>
      <c r="F82">
        <f>IF(AND($A82&gt;=INDEX(Serijas!$D:$D,COLUMN(),1),$A82&lt;=INDEX(Serijas!$B:$B,COLUMN(),1)),INDEX(WinDendro!$M:$IV,COLUMN(),$A82-INDEX(Serijas!$D:$D,COLUMN(),1)+1),"")</f>
        <v>1.637</v>
      </c>
      <c r="G82">
        <f>IF(AND($A82&gt;=INDEX(Serijas!$D:$D,COLUMN(),1),$A82&lt;=INDEX(Serijas!$B:$B,COLUMN(),1)),INDEX(WinDendro!$M:$IV,COLUMN(),$A82-INDEX(Serijas!$D:$D,COLUMN(),1)+1),"")</f>
        <v>2.159</v>
      </c>
      <c r="H82">
        <f>IF(AND($A82&gt;=INDEX(Serijas!$D:$D,COLUMN(),1),$A82&lt;=INDEX(Serijas!$B:$B,COLUMN(),1)),INDEX(WinDendro!$M:$IV,COLUMN(),$A82-INDEX(Serijas!$D:$D,COLUMN(),1)+1),"")</f>
        <v>1.149</v>
      </c>
      <c r="I82">
        <f>IF(AND($A82&gt;=INDEX(Serijas!$D:$D,COLUMN(),1),$A82&lt;=INDEX(Serijas!$B:$B,COLUMN(),1)),INDEX(WinDendro!$M:$IV,COLUMN(),$A82-INDEX(Serijas!$D:$D,COLUMN(),1)+1),"")</f>
        <v>1.326</v>
      </c>
    </row>
    <row r="83" spans="1:9" ht="12.75">
      <c r="A83">
        <f t="shared" si="1"/>
        <v>1999</v>
      </c>
      <c r="B83">
        <f>IF(AND($A83&gt;=INDEX(Serijas!$D:$D,COLUMN(),1),$A83&lt;=INDEX(Serijas!$B:$B,COLUMN(),1)),INDEX(WinDendro!$M:$IV,COLUMN(),$A83-INDEX(Serijas!$D:$D,COLUMN(),1)+1),"")</f>
        <v>1.152</v>
      </c>
      <c r="C83">
        <f>IF(AND($A83&gt;=INDEX(Serijas!$D:$D,COLUMN(),1),$A83&lt;=INDEX(Serijas!$B:$B,COLUMN(),1)),INDEX(WinDendro!$M:$IV,COLUMN(),$A83-INDEX(Serijas!$D:$D,COLUMN(),1)+1),"")</f>
        <v>0.669</v>
      </c>
      <c r="D83">
        <f>IF(AND($A83&gt;=INDEX(Serijas!$D:$D,COLUMN(),1),$A83&lt;=INDEX(Serijas!$B:$B,COLUMN(),1)),INDEX(WinDendro!$M:$IV,COLUMN(),$A83-INDEX(Serijas!$D:$D,COLUMN(),1)+1),"")</f>
        <v>1.058</v>
      </c>
      <c r="E83">
        <f>IF(AND($A83&gt;=INDEX(Serijas!$D:$D,COLUMN(),1),$A83&lt;=INDEX(Serijas!$B:$B,COLUMN(),1)),INDEX(WinDendro!$M:$IV,COLUMN(),$A83-INDEX(Serijas!$D:$D,COLUMN(),1)+1),"")</f>
        <v>0.739</v>
      </c>
      <c r="F83">
        <f>IF(AND($A83&gt;=INDEX(Serijas!$D:$D,COLUMN(),1),$A83&lt;=INDEX(Serijas!$B:$B,COLUMN(),1)),INDEX(WinDendro!$M:$IV,COLUMN(),$A83-INDEX(Serijas!$D:$D,COLUMN(),1)+1),"")</f>
        <v>1.469</v>
      </c>
      <c r="G83">
        <f>IF(AND($A83&gt;=INDEX(Serijas!$D:$D,COLUMN(),1),$A83&lt;=INDEX(Serijas!$B:$B,COLUMN(),1)),INDEX(WinDendro!$M:$IV,COLUMN(),$A83-INDEX(Serijas!$D:$D,COLUMN(),1)+1),"")</f>
        <v>1.565</v>
      </c>
      <c r="H83">
        <f>IF(AND($A83&gt;=INDEX(Serijas!$D:$D,COLUMN(),1),$A83&lt;=INDEX(Serijas!$B:$B,COLUMN(),1)),INDEX(WinDendro!$M:$IV,COLUMN(),$A83-INDEX(Serijas!$D:$D,COLUMN(),1)+1),"")</f>
        <v>1.169</v>
      </c>
      <c r="I83">
        <f>IF(AND($A83&gt;=INDEX(Serijas!$D:$D,COLUMN(),1),$A83&lt;=INDEX(Serijas!$B:$B,COLUMN(),1)),INDEX(WinDendro!$M:$IV,COLUMN(),$A83-INDEX(Serijas!$D:$D,COLUMN(),1)+1),"")</f>
        <v>1.178</v>
      </c>
    </row>
    <row r="84" spans="1:9" ht="12.75">
      <c r="A84">
        <f t="shared" si="1"/>
        <v>2000</v>
      </c>
      <c r="B84">
        <f>IF(AND($A84&gt;=INDEX(Serijas!$D:$D,COLUMN(),1),$A84&lt;=INDEX(Serijas!$B:$B,COLUMN(),1)),INDEX(WinDendro!$M:$IV,COLUMN(),$A84-INDEX(Serijas!$D:$D,COLUMN(),1)+1),"")</f>
        <v>0.935</v>
      </c>
      <c r="C84">
        <f>IF(AND($A84&gt;=INDEX(Serijas!$D:$D,COLUMN(),1),$A84&lt;=INDEX(Serijas!$B:$B,COLUMN(),1)),INDEX(WinDendro!$M:$IV,COLUMN(),$A84-INDEX(Serijas!$D:$D,COLUMN(),1)+1),"")</f>
        <v>0.597</v>
      </c>
      <c r="D84">
        <f>IF(AND($A84&gt;=INDEX(Serijas!$D:$D,COLUMN(),1),$A84&lt;=INDEX(Serijas!$B:$B,COLUMN(),1)),INDEX(WinDendro!$M:$IV,COLUMN(),$A84-INDEX(Serijas!$D:$D,COLUMN(),1)+1),"")</f>
        <v>1.396</v>
      </c>
      <c r="E84">
        <f>IF(AND($A84&gt;=INDEX(Serijas!$D:$D,COLUMN(),1),$A84&lt;=INDEX(Serijas!$B:$B,COLUMN(),1)),INDEX(WinDendro!$M:$IV,COLUMN(),$A84-INDEX(Serijas!$D:$D,COLUMN(),1)+1),"")</f>
        <v>0.866</v>
      </c>
      <c r="F84">
        <f>IF(AND($A84&gt;=INDEX(Serijas!$D:$D,COLUMN(),1),$A84&lt;=INDEX(Serijas!$B:$B,COLUMN(),1)),INDEX(WinDendro!$M:$IV,COLUMN(),$A84-INDEX(Serijas!$D:$D,COLUMN(),1)+1),"")</f>
        <v>1.651</v>
      </c>
      <c r="G84">
        <f>IF(AND($A84&gt;=INDEX(Serijas!$D:$D,COLUMN(),1),$A84&lt;=INDEX(Serijas!$B:$B,COLUMN(),1)),INDEX(WinDendro!$M:$IV,COLUMN(),$A84-INDEX(Serijas!$D:$D,COLUMN(),1)+1),"")</f>
        <v>1.926</v>
      </c>
      <c r="H84">
        <f>IF(AND($A84&gt;=INDEX(Serijas!$D:$D,COLUMN(),1),$A84&lt;=INDEX(Serijas!$B:$B,COLUMN(),1)),INDEX(WinDendro!$M:$IV,COLUMN(),$A84-INDEX(Serijas!$D:$D,COLUMN(),1)+1),"")</f>
        <v>1.086</v>
      </c>
      <c r="I84">
        <f>IF(AND($A84&gt;=INDEX(Serijas!$D:$D,COLUMN(),1),$A84&lt;=INDEX(Serijas!$B:$B,COLUMN(),1)),INDEX(WinDendro!$M:$IV,COLUMN(),$A84-INDEX(Serijas!$D:$D,COLUMN(),1)+1),"")</f>
        <v>1.41</v>
      </c>
    </row>
    <row r="85" spans="1:9" ht="12.75">
      <c r="A85">
        <f t="shared" si="1"/>
        <v>2001</v>
      </c>
      <c r="B85">
        <f>IF(AND($A85&gt;=INDEX(Serijas!$D:$D,COLUMN(),1),$A85&lt;=INDEX(Serijas!$B:$B,COLUMN(),1)),INDEX(WinDendro!$M:$IV,COLUMN(),$A85-INDEX(Serijas!$D:$D,COLUMN(),1)+1),"")</f>
        <v>0.706</v>
      </c>
      <c r="C85">
        <f>IF(AND($A85&gt;=INDEX(Serijas!$D:$D,COLUMN(),1),$A85&lt;=INDEX(Serijas!$B:$B,COLUMN(),1)),INDEX(WinDendro!$M:$IV,COLUMN(),$A85-INDEX(Serijas!$D:$D,COLUMN(),1)+1),"")</f>
        <v>0.464</v>
      </c>
      <c r="D85">
        <f>IF(AND($A85&gt;=INDEX(Serijas!$D:$D,COLUMN(),1),$A85&lt;=INDEX(Serijas!$B:$B,COLUMN(),1)),INDEX(WinDendro!$M:$IV,COLUMN(),$A85-INDEX(Serijas!$D:$D,COLUMN(),1)+1),"")</f>
        <v>1.206</v>
      </c>
      <c r="E85">
        <f>IF(AND($A85&gt;=INDEX(Serijas!$D:$D,COLUMN(),1),$A85&lt;=INDEX(Serijas!$B:$B,COLUMN(),1)),INDEX(WinDendro!$M:$IV,COLUMN(),$A85-INDEX(Serijas!$D:$D,COLUMN(),1)+1),"")</f>
        <v>0.971</v>
      </c>
      <c r="F85">
        <f>IF(AND($A85&gt;=INDEX(Serijas!$D:$D,COLUMN(),1),$A85&lt;=INDEX(Serijas!$B:$B,COLUMN(),1)),INDEX(WinDendro!$M:$IV,COLUMN(),$A85-INDEX(Serijas!$D:$D,COLUMN(),1)+1),"")</f>
        <v>1.27</v>
      </c>
      <c r="G85">
        <f>IF(AND($A85&gt;=INDEX(Serijas!$D:$D,COLUMN(),1),$A85&lt;=INDEX(Serijas!$B:$B,COLUMN(),1)),INDEX(WinDendro!$M:$IV,COLUMN(),$A85-INDEX(Serijas!$D:$D,COLUMN(),1)+1),"")</f>
        <v>1.714</v>
      </c>
      <c r="H85">
        <f>IF(AND($A85&gt;=INDEX(Serijas!$D:$D,COLUMN(),1),$A85&lt;=INDEX(Serijas!$B:$B,COLUMN(),1)),INDEX(WinDendro!$M:$IV,COLUMN(),$A85-INDEX(Serijas!$D:$D,COLUMN(),1)+1),"")</f>
        <v>0.717</v>
      </c>
      <c r="I85">
        <f>IF(AND($A85&gt;=INDEX(Serijas!$D:$D,COLUMN(),1),$A85&lt;=INDEX(Serijas!$B:$B,COLUMN(),1)),INDEX(WinDendro!$M:$IV,COLUMN(),$A85-INDEX(Serijas!$D:$D,COLUMN(),1)+1),"")</f>
        <v>0.949</v>
      </c>
    </row>
    <row r="86" spans="1:9" ht="12.75">
      <c r="A86">
        <f t="shared" si="1"/>
        <v>2002</v>
      </c>
      <c r="B86">
        <f>IF(AND($A86&gt;=INDEX(Serijas!$D:$D,COLUMN(),1),$A86&lt;=INDEX(Serijas!$B:$B,COLUMN(),1)),INDEX(WinDendro!$M:$IV,COLUMN(),$A86-INDEX(Serijas!$D:$D,COLUMN(),1)+1),"")</f>
        <v>0.705</v>
      </c>
      <c r="C86">
        <f>IF(AND($A86&gt;=INDEX(Serijas!$D:$D,COLUMN(),1),$A86&lt;=INDEX(Serijas!$B:$B,COLUMN(),1)),INDEX(WinDendro!$M:$IV,COLUMN(),$A86-INDEX(Serijas!$D:$D,COLUMN(),1)+1),"")</f>
        <v>0.401</v>
      </c>
      <c r="D86">
        <f>IF(AND($A86&gt;=INDEX(Serijas!$D:$D,COLUMN(),1),$A86&lt;=INDEX(Serijas!$B:$B,COLUMN(),1)),INDEX(WinDendro!$M:$IV,COLUMN(),$A86-INDEX(Serijas!$D:$D,COLUMN(),1)+1),"")</f>
        <v>1.248</v>
      </c>
      <c r="E86">
        <f>IF(AND($A86&gt;=INDEX(Serijas!$D:$D,COLUMN(),1),$A86&lt;=INDEX(Serijas!$B:$B,COLUMN(),1)),INDEX(WinDendro!$M:$IV,COLUMN(),$A86-INDEX(Serijas!$D:$D,COLUMN(),1)+1),"")</f>
        <v>0.74</v>
      </c>
      <c r="F86">
        <f>IF(AND($A86&gt;=INDEX(Serijas!$D:$D,COLUMN(),1),$A86&lt;=INDEX(Serijas!$B:$B,COLUMN(),1)),INDEX(WinDendro!$M:$IV,COLUMN(),$A86-INDEX(Serijas!$D:$D,COLUMN(),1)+1),"")</f>
        <v>1.451</v>
      </c>
      <c r="G86">
        <f>IF(AND($A86&gt;=INDEX(Serijas!$D:$D,COLUMN(),1),$A86&lt;=INDEX(Serijas!$B:$B,COLUMN(),1)),INDEX(WinDendro!$M:$IV,COLUMN(),$A86-INDEX(Serijas!$D:$D,COLUMN(),1)+1),"")</f>
        <v>1.651</v>
      </c>
      <c r="H86">
        <f>IF(AND($A86&gt;=INDEX(Serijas!$D:$D,COLUMN(),1),$A86&lt;=INDEX(Serijas!$B:$B,COLUMN(),1)),INDEX(WinDendro!$M:$IV,COLUMN(),$A86-INDEX(Serijas!$D:$D,COLUMN(),1)+1),"")</f>
        <v>0.908</v>
      </c>
      <c r="I86">
        <f>IF(AND($A86&gt;=INDEX(Serijas!$D:$D,COLUMN(),1),$A86&lt;=INDEX(Serijas!$B:$B,COLUMN(),1)),INDEX(WinDendro!$M:$IV,COLUMN(),$A86-INDEX(Serijas!$D:$D,COLUMN(),1)+1),"")</f>
        <v>0.971</v>
      </c>
    </row>
    <row r="87" spans="1:9" ht="12.75">
      <c r="A87">
        <f t="shared" si="1"/>
        <v>2003</v>
      </c>
      <c r="B87">
        <f>IF(AND($A87&gt;=INDEX(Serijas!$D:$D,COLUMN(),1),$A87&lt;=INDEX(Serijas!$B:$B,COLUMN(),1)),INDEX(WinDendro!$M:$IV,COLUMN(),$A87-INDEX(Serijas!$D:$D,COLUMN(),1)+1),"")</f>
        <v>0.751</v>
      </c>
      <c r="C87">
        <f>IF(AND($A87&gt;=INDEX(Serijas!$D:$D,COLUMN(),1),$A87&lt;=INDEX(Serijas!$B:$B,COLUMN(),1)),INDEX(WinDendro!$M:$IV,COLUMN(),$A87-INDEX(Serijas!$D:$D,COLUMN(),1)+1),"")</f>
        <v>0.698</v>
      </c>
      <c r="D87">
        <f>IF(AND($A87&gt;=INDEX(Serijas!$D:$D,COLUMN(),1),$A87&lt;=INDEX(Serijas!$B:$B,COLUMN(),1)),INDEX(WinDendro!$M:$IV,COLUMN(),$A87-INDEX(Serijas!$D:$D,COLUMN(),1)+1),"")</f>
        <v>0.952</v>
      </c>
      <c r="E87">
        <f>IF(AND($A87&gt;=INDEX(Serijas!$D:$D,COLUMN(),1),$A87&lt;=INDEX(Serijas!$B:$B,COLUMN(),1)),INDEX(WinDendro!$M:$IV,COLUMN(),$A87-INDEX(Serijas!$D:$D,COLUMN(),1)+1),"")</f>
        <v>0.973</v>
      </c>
      <c r="F87">
        <f>IF(AND($A87&gt;=INDEX(Serijas!$D:$D,COLUMN(),1),$A87&lt;=INDEX(Serijas!$B:$B,COLUMN(),1)),INDEX(WinDendro!$M:$IV,COLUMN(),$A87-INDEX(Serijas!$D:$D,COLUMN(),1)+1),"")</f>
        <v>1.72</v>
      </c>
      <c r="G87">
        <f>IF(AND($A87&gt;=INDEX(Serijas!$D:$D,COLUMN(),1),$A87&lt;=INDEX(Serijas!$B:$B,COLUMN(),1)),INDEX(WinDendro!$M:$IV,COLUMN(),$A87-INDEX(Serijas!$D:$D,COLUMN(),1)+1),"")</f>
        <v>1.968</v>
      </c>
      <c r="H87">
        <f>IF(AND($A87&gt;=INDEX(Serijas!$D:$D,COLUMN(),1),$A87&lt;=INDEX(Serijas!$B:$B,COLUMN(),1)),INDEX(WinDendro!$M:$IV,COLUMN(),$A87-INDEX(Serijas!$D:$D,COLUMN(),1)+1),"")</f>
        <v>0.835</v>
      </c>
      <c r="I87">
        <f>IF(AND($A87&gt;=INDEX(Serijas!$D:$D,COLUMN(),1),$A87&lt;=INDEX(Serijas!$B:$B,COLUMN(),1)),INDEX(WinDendro!$M:$IV,COLUMN(),$A87-INDEX(Serijas!$D:$D,COLUMN(),1)+1),"")</f>
        <v>0.981</v>
      </c>
    </row>
    <row r="88" spans="1:9" ht="12.75">
      <c r="A88">
        <f t="shared" si="1"/>
        <v>2004</v>
      </c>
      <c r="B88">
        <f>IF(AND($A88&gt;=INDEX(Serijas!$D:$D,COLUMN(),1),$A88&lt;=INDEX(Serijas!$B:$B,COLUMN(),1)),INDEX(WinDendro!$M:$IV,COLUMN(),$A88-INDEX(Serijas!$D:$D,COLUMN(),1)+1),"")</f>
        <v>0.565</v>
      </c>
      <c r="C88">
        <f>IF(AND($A88&gt;=INDEX(Serijas!$D:$D,COLUMN(),1),$A88&lt;=INDEX(Serijas!$B:$B,COLUMN(),1)),INDEX(WinDendro!$M:$IV,COLUMN(),$A88-INDEX(Serijas!$D:$D,COLUMN(),1)+1),"")</f>
        <v>0.465</v>
      </c>
      <c r="D88">
        <f>IF(AND($A88&gt;=INDEX(Serijas!$D:$D,COLUMN(),1),$A88&lt;=INDEX(Serijas!$B:$B,COLUMN(),1)),INDEX(WinDendro!$M:$IV,COLUMN(),$A88-INDEX(Serijas!$D:$D,COLUMN(),1)+1),"")</f>
        <v>1.079</v>
      </c>
      <c r="E88">
        <f>IF(AND($A88&gt;=INDEX(Serijas!$D:$D,COLUMN(),1),$A88&lt;=INDEX(Serijas!$B:$B,COLUMN(),1)),INDEX(WinDendro!$M:$IV,COLUMN(),$A88-INDEX(Serijas!$D:$D,COLUMN(),1)+1),"")</f>
        <v>1.122</v>
      </c>
      <c r="F88">
        <f>IF(AND($A88&gt;=INDEX(Serijas!$D:$D,COLUMN(),1),$A88&lt;=INDEX(Serijas!$B:$B,COLUMN(),1)),INDEX(WinDendro!$M:$IV,COLUMN(),$A88-INDEX(Serijas!$D:$D,COLUMN(),1)+1),"")</f>
        <v>1.607</v>
      </c>
      <c r="G88">
        <f>IF(AND($A88&gt;=INDEX(Serijas!$D:$D,COLUMN(),1),$A88&lt;=INDEX(Serijas!$B:$B,COLUMN(),1)),INDEX(WinDendro!$M:$IV,COLUMN(),$A88-INDEX(Serijas!$D:$D,COLUMN(),1)+1),"")</f>
        <v>1.925</v>
      </c>
      <c r="H88">
        <f>IF(AND($A88&gt;=INDEX(Serijas!$D:$D,COLUMN(),1),$A88&lt;=INDEX(Serijas!$B:$B,COLUMN(),1)),INDEX(WinDendro!$M:$IV,COLUMN(),$A88-INDEX(Serijas!$D:$D,COLUMN(),1)+1),"")</f>
        <v>0.815</v>
      </c>
      <c r="I88">
        <f>IF(AND($A88&gt;=INDEX(Serijas!$D:$D,COLUMN(),1),$A88&lt;=INDEX(Serijas!$B:$B,COLUMN(),1)),INDEX(WinDendro!$M:$IV,COLUMN(),$A88-INDEX(Serijas!$D:$D,COLUMN(),1)+1),"")</f>
        <v>0.972</v>
      </c>
    </row>
    <row r="89" spans="1:9" ht="12.75">
      <c r="A89">
        <f t="shared" si="1"/>
        <v>2005</v>
      </c>
      <c r="B89">
        <f>IF(AND($A89&gt;=INDEX(Serijas!$D:$D,COLUMN(),1),$A89&lt;=INDEX(Serijas!$B:$B,COLUMN(),1)),INDEX(WinDendro!$M:$IV,COLUMN(),$A89-INDEX(Serijas!$D:$D,COLUMN(),1)+1),"")</f>
        <v>0.503</v>
      </c>
      <c r="C89">
        <f>IF(AND($A89&gt;=INDEX(Serijas!$D:$D,COLUMN(),1),$A89&lt;=INDEX(Serijas!$B:$B,COLUMN(),1)),INDEX(WinDendro!$M:$IV,COLUMN(),$A89-INDEX(Serijas!$D:$D,COLUMN(),1)+1),"")</f>
        <v>0.465</v>
      </c>
      <c r="D89">
        <f>IF(AND($A89&gt;=INDEX(Serijas!$D:$D,COLUMN(),1),$A89&lt;=INDEX(Serijas!$B:$B,COLUMN(),1)),INDEX(WinDendro!$M:$IV,COLUMN(),$A89-INDEX(Serijas!$D:$D,COLUMN(),1)+1),"")</f>
        <v>0.783</v>
      </c>
      <c r="E89">
        <f>IF(AND($A89&gt;=INDEX(Serijas!$D:$D,COLUMN(),1),$A89&lt;=INDEX(Serijas!$B:$B,COLUMN(),1)),INDEX(WinDendro!$M:$IV,COLUMN(),$A89-INDEX(Serijas!$D:$D,COLUMN(),1)+1),"")</f>
        <v>0.845</v>
      </c>
      <c r="F89">
        <f>IF(AND($A89&gt;=INDEX(Serijas!$D:$D,COLUMN(),1),$A89&lt;=INDEX(Serijas!$B:$B,COLUMN(),1)),INDEX(WinDendro!$M:$IV,COLUMN(),$A89-INDEX(Serijas!$D:$D,COLUMN(),1)+1),"")</f>
        <v>1.239</v>
      </c>
      <c r="G89">
        <f>IF(AND($A89&gt;=INDEX(Serijas!$D:$D,COLUMN(),1),$A89&lt;=INDEX(Serijas!$B:$B,COLUMN(),1)),INDEX(WinDendro!$M:$IV,COLUMN(),$A89-INDEX(Serijas!$D:$D,COLUMN(),1)+1),"")</f>
        <v>1.502</v>
      </c>
      <c r="H89">
        <f>IF(AND($A89&gt;=INDEX(Serijas!$D:$D,COLUMN(),1),$A89&lt;=INDEX(Serijas!$B:$B,COLUMN(),1)),INDEX(WinDendro!$M:$IV,COLUMN(),$A89-INDEX(Serijas!$D:$D,COLUMN(),1)+1),"")</f>
        <v>0.648</v>
      </c>
      <c r="I89">
        <f>IF(AND($A89&gt;=INDEX(Serijas!$D:$D,COLUMN(),1),$A89&lt;=INDEX(Serijas!$B:$B,COLUMN(),1)),INDEX(WinDendro!$M:$IV,COLUMN(),$A89-INDEX(Serijas!$D:$D,COLUMN(),1)+1),"")</f>
        <v>0.867</v>
      </c>
    </row>
    <row r="90" spans="1:9" ht="12.75">
      <c r="A90">
        <f t="shared" si="1"/>
        <v>2006</v>
      </c>
      <c r="B90">
        <f>IF(AND($A90&gt;=INDEX(Serijas!$D:$D,COLUMN(),1),$A90&lt;=INDEX(Serijas!$B:$B,COLUMN(),1)),INDEX(WinDendro!$M:$IV,COLUMN(),$A90-INDEX(Serijas!$D:$D,COLUMN(),1)+1),"")</f>
        <v>0.861</v>
      </c>
      <c r="C90">
        <f>IF(AND($A90&gt;=INDEX(Serijas!$D:$D,COLUMN(),1),$A90&lt;=INDEX(Serijas!$B:$B,COLUMN(),1)),INDEX(WinDendro!$M:$IV,COLUMN(),$A90-INDEX(Serijas!$D:$D,COLUMN(),1)+1),"")</f>
        <v>0.55</v>
      </c>
      <c r="D90">
        <f>IF(AND($A90&gt;=INDEX(Serijas!$D:$D,COLUMN(),1),$A90&lt;=INDEX(Serijas!$B:$B,COLUMN(),1)),INDEX(WinDendro!$M:$IV,COLUMN(),$A90-INDEX(Serijas!$D:$D,COLUMN(),1)+1),"")</f>
        <v>0.783</v>
      </c>
      <c r="E90">
        <f>IF(AND($A90&gt;=INDEX(Serijas!$D:$D,COLUMN(),1),$A90&lt;=INDEX(Serijas!$B:$B,COLUMN(),1)),INDEX(WinDendro!$M:$IV,COLUMN(),$A90-INDEX(Serijas!$D:$D,COLUMN(),1)+1),"")</f>
        <v>0.655</v>
      </c>
      <c r="F90">
        <f>IF(AND($A90&gt;=INDEX(Serijas!$D:$D,COLUMN(),1),$A90&lt;=INDEX(Serijas!$B:$B,COLUMN(),1)),INDEX(WinDendro!$M:$IV,COLUMN(),$A90-INDEX(Serijas!$D:$D,COLUMN(),1)+1),"")</f>
        <v>1.251</v>
      </c>
      <c r="G90">
        <f>IF(AND($A90&gt;=INDEX(Serijas!$D:$D,COLUMN(),1),$A90&lt;=INDEX(Serijas!$B:$B,COLUMN(),1)),INDEX(WinDendro!$M:$IV,COLUMN(),$A90-INDEX(Serijas!$D:$D,COLUMN(),1)+1),"")</f>
        <v>1.629</v>
      </c>
      <c r="H90">
        <f>IF(AND($A90&gt;=INDEX(Serijas!$D:$D,COLUMN(),1),$A90&lt;=INDEX(Serijas!$B:$B,COLUMN(),1)),INDEX(WinDendro!$M:$IV,COLUMN(),$A90-INDEX(Serijas!$D:$D,COLUMN(),1)+1),"")</f>
        <v>0.628</v>
      </c>
      <c r="I90">
        <f>IF(AND($A90&gt;=INDEX(Serijas!$D:$D,COLUMN(),1),$A90&lt;=INDEX(Serijas!$B:$B,COLUMN(),1)),INDEX(WinDendro!$M:$IV,COLUMN(),$A90-INDEX(Serijas!$D:$D,COLUMN(),1)+1),"")</f>
        <v>0.866</v>
      </c>
    </row>
    <row r="91" spans="1:9" ht="12.75">
      <c r="A91">
        <f t="shared" si="1"/>
        <v>2007</v>
      </c>
      <c r="B91">
        <f>IF(AND($A91&gt;=INDEX(Serijas!$D:$D,COLUMN(),1),$A91&lt;=INDEX(Serijas!$B:$B,COLUMN(),1)),INDEX(WinDendro!$M:$IV,COLUMN(),$A91-INDEX(Serijas!$D:$D,COLUMN(),1)+1),"")</f>
        <v>0.84</v>
      </c>
      <c r="C91">
        <f>IF(AND($A91&gt;=INDEX(Serijas!$D:$D,COLUMN(),1),$A91&lt;=INDEX(Serijas!$B:$B,COLUMN(),1)),INDEX(WinDendro!$M:$IV,COLUMN(),$A91-INDEX(Serijas!$D:$D,COLUMN(),1)+1),"")</f>
        <v>0.677</v>
      </c>
      <c r="D91">
        <f>IF(AND($A91&gt;=INDEX(Serijas!$D:$D,COLUMN(),1),$A91&lt;=INDEX(Serijas!$B:$B,COLUMN(),1)),INDEX(WinDendro!$M:$IV,COLUMN(),$A91-INDEX(Serijas!$D:$D,COLUMN(),1)+1),"")</f>
        <v>1.091</v>
      </c>
      <c r="E91">
        <f>IF(AND($A91&gt;=INDEX(Serijas!$D:$D,COLUMN(),1),$A91&lt;=INDEX(Serijas!$B:$B,COLUMN(),1)),INDEX(WinDendro!$M:$IV,COLUMN(),$A91-INDEX(Serijas!$D:$D,COLUMN(),1)+1),"")</f>
        <v>0.714</v>
      </c>
      <c r="F91">
        <f>IF(AND($A91&gt;=INDEX(Serijas!$D:$D,COLUMN(),1),$A91&lt;=INDEX(Serijas!$B:$B,COLUMN(),1)),INDEX(WinDendro!$M:$IV,COLUMN(),$A91-INDEX(Serijas!$D:$D,COLUMN(),1)+1),"")</f>
        <v>1.292</v>
      </c>
      <c r="G91">
        <f>IF(AND($A91&gt;=INDEX(Serijas!$D:$D,COLUMN(),1),$A91&lt;=INDEX(Serijas!$B:$B,COLUMN(),1)),INDEX(WinDendro!$M:$IV,COLUMN(),$A91-INDEX(Serijas!$D:$D,COLUMN(),1)+1),"")</f>
        <v>1.82</v>
      </c>
      <c r="H91">
        <f>IF(AND($A91&gt;=INDEX(Serijas!$D:$D,COLUMN(),1),$A91&lt;=INDEX(Serijas!$B:$B,COLUMN(),1)),INDEX(WinDendro!$M:$IV,COLUMN(),$A91-INDEX(Serijas!$D:$D,COLUMN(),1)+1),"")</f>
        <v>0.516</v>
      </c>
      <c r="I91">
        <f>IF(AND($A91&gt;=INDEX(Serijas!$D:$D,COLUMN(),1),$A91&lt;=INDEX(Serijas!$B:$B,COLUMN(),1)),INDEX(WinDendro!$M:$IV,COLUMN(),$A91-INDEX(Serijas!$D:$D,COLUMN(),1)+1),"")</f>
        <v>0.825</v>
      </c>
    </row>
    <row r="92" spans="1:9" ht="12.75">
      <c r="A92">
        <f t="shared" si="1"/>
        <v>2008</v>
      </c>
      <c r="B92">
        <f>IF(AND($A92&gt;=INDEX(Serijas!$D:$D,COLUMN(),1),$A92&lt;=INDEX(Serijas!$B:$B,COLUMN(),1)),INDEX(WinDendro!$M:$IV,COLUMN(),$A92-INDEX(Serijas!$D:$D,COLUMN(),1)+1),"")</f>
        <v>0.835</v>
      </c>
      <c r="C92">
        <f>IF(AND($A92&gt;=INDEX(Serijas!$D:$D,COLUMN(),1),$A92&lt;=INDEX(Serijas!$B:$B,COLUMN(),1)),INDEX(WinDendro!$M:$IV,COLUMN(),$A92-INDEX(Serijas!$D:$D,COLUMN(),1)+1),"")</f>
        <v>0.586</v>
      </c>
      <c r="D92">
        <f>IF(AND($A92&gt;=INDEX(Serijas!$D:$D,COLUMN(),1),$A92&lt;=INDEX(Serijas!$B:$B,COLUMN(),1)),INDEX(WinDendro!$M:$IV,COLUMN(),$A92-INDEX(Serijas!$D:$D,COLUMN(),1)+1),"")</f>
        <v>1.187</v>
      </c>
      <c r="E92">
        <f>IF(AND($A92&gt;=INDEX(Serijas!$D:$D,COLUMN(),1),$A92&lt;=INDEX(Serijas!$B:$B,COLUMN(),1)),INDEX(WinDendro!$M:$IV,COLUMN(),$A92-INDEX(Serijas!$D:$D,COLUMN(),1)+1),"")</f>
        <v>0.682</v>
      </c>
      <c r="F92">
        <f>IF(AND($A92&gt;=INDEX(Serijas!$D:$D,COLUMN(),1),$A92&lt;=INDEX(Serijas!$B:$B,COLUMN(),1)),INDEX(WinDendro!$M:$IV,COLUMN(),$A92-INDEX(Serijas!$D:$D,COLUMN(),1)+1),"")</f>
        <v>1.067</v>
      </c>
      <c r="G92">
        <f>IF(AND($A92&gt;=INDEX(Serijas!$D:$D,COLUMN(),1),$A92&lt;=INDEX(Serijas!$B:$B,COLUMN(),1)),INDEX(WinDendro!$M:$IV,COLUMN(),$A92-INDEX(Serijas!$D:$D,COLUMN(),1)+1),"")</f>
        <v>1.841</v>
      </c>
      <c r="H92">
        <f>IF(AND($A92&gt;=INDEX(Serijas!$D:$D,COLUMN(),1),$A92&lt;=INDEX(Serijas!$B:$B,COLUMN(),1)),INDEX(WinDendro!$M:$IV,COLUMN(),$A92-INDEX(Serijas!$D:$D,COLUMN(),1)+1),"")</f>
        <v>0.59</v>
      </c>
      <c r="I92">
        <f>IF(AND($A92&gt;=INDEX(Serijas!$D:$D,COLUMN(),1),$A92&lt;=INDEX(Serijas!$B:$B,COLUMN(),1)),INDEX(WinDendro!$M:$IV,COLUMN(),$A92-INDEX(Serijas!$D:$D,COLUMN(),1)+1),"")</f>
        <v>0.592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dtj</cp:lastModifiedBy>
  <dcterms:created xsi:type="dcterms:W3CDTF">2013-09-22T15:20:00Z</dcterms:created>
  <dcterms:modified xsi:type="dcterms:W3CDTF">2014-09-30T11:12:13Z</dcterms:modified>
  <cp:category/>
  <cp:version/>
  <cp:contentType/>
  <cp:contentStatus/>
</cp:coreProperties>
</file>