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90" windowHeight="85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8" i="1"/>
  <c r="J28"/>
  <c r="F12" i="2"/>
  <c r="G12" s="1"/>
  <c r="G13" s="1"/>
  <c r="F8"/>
  <c r="F7"/>
  <c r="F10"/>
  <c r="F11"/>
  <c r="F9"/>
</calcChain>
</file>

<file path=xl/sharedStrings.xml><?xml version="1.0" encoding="utf-8"?>
<sst xmlns="http://schemas.openxmlformats.org/spreadsheetml/2006/main" count="50" uniqueCount="47">
  <si>
    <t>da08034</t>
  </si>
  <si>
    <t>d.argule@gmail.com</t>
  </si>
  <si>
    <t>ku09001</t>
  </si>
  <si>
    <t>krxteen@inbox.lv</t>
  </si>
  <si>
    <t>iv08090</t>
  </si>
  <si>
    <t>vevereindra@inbox.lv</t>
  </si>
  <si>
    <t>Lilite</t>
  </si>
  <si>
    <t xml:space="preserve">Igors </t>
  </si>
  <si>
    <t xml:space="preserve">Krista </t>
  </si>
  <si>
    <t xml:space="preserve">Dace </t>
  </si>
  <si>
    <t xml:space="preserve">Brigita </t>
  </si>
  <si>
    <t xml:space="preserve">Ieva </t>
  </si>
  <si>
    <t xml:space="preserve">Ksenija </t>
  </si>
  <si>
    <t xml:space="preserve">Elīna </t>
  </si>
  <si>
    <t xml:space="preserve">Rimute </t>
  </si>
  <si>
    <t xml:space="preserve">Kristīne </t>
  </si>
  <si>
    <t xml:space="preserve">Katrīna </t>
  </si>
  <si>
    <t xml:space="preserve">Aiga </t>
  </si>
  <si>
    <t xml:space="preserve">Iveta </t>
  </si>
  <si>
    <t xml:space="preserve">Kārlis </t>
  </si>
  <si>
    <t xml:space="preserve">Gaļina </t>
  </si>
  <si>
    <t xml:space="preserve">Dagnija </t>
  </si>
  <si>
    <t>Ārgule</t>
  </si>
  <si>
    <t>Ūdre</t>
  </si>
  <si>
    <t xml:space="preserve">Krišs </t>
  </si>
  <si>
    <t xml:space="preserve">Artūrs </t>
  </si>
  <si>
    <t>Indra</t>
  </si>
  <si>
    <t xml:space="preserve">Daiga </t>
  </si>
  <si>
    <t>Baiba</t>
  </si>
  <si>
    <t>Pāvels</t>
  </si>
  <si>
    <t xml:space="preserve">Lāsma </t>
  </si>
  <si>
    <t>Vēvere</t>
  </si>
  <si>
    <t>Vārds</t>
  </si>
  <si>
    <t>Uzvārds</t>
  </si>
  <si>
    <t>stud.apl.</t>
  </si>
  <si>
    <t>e-pasts</t>
  </si>
  <si>
    <t>Madara</t>
  </si>
  <si>
    <t>IGEM</t>
  </si>
  <si>
    <t>Pārbaude 1</t>
  </si>
  <si>
    <t>Pārbaude 2</t>
  </si>
  <si>
    <t>Idejas seminārs</t>
  </si>
  <si>
    <t>Uzdevumi 2</t>
  </si>
  <si>
    <t>Uzdevumi 1</t>
  </si>
  <si>
    <t>Pārb. 2 %</t>
  </si>
  <si>
    <t>Summa</t>
  </si>
  <si>
    <t>Vērtējumi Biotehnoloģija III, 30. maijs</t>
  </si>
  <si>
    <t>Atzime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</si>
</sst>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1"/>
  <sheetViews>
    <sheetView tabSelected="1" topLeftCell="C9" workbookViewId="0">
      <selection activeCell="D13" sqref="D13"/>
    </sheetView>
  </sheetViews>
  <sheetFormatPr defaultRowHeight="15"/>
  <cols>
    <col min="2" max="2" width="18.42578125" customWidth="1"/>
    <col min="3" max="3" width="12" customWidth="1"/>
    <col min="4" max="4" width="11.140625" customWidth="1"/>
    <col min="5" max="5" width="24.7109375" hidden="1" customWidth="1"/>
    <col min="6" max="6" width="11" customWidth="1"/>
    <col min="7" max="7" width="12.42578125" customWidth="1"/>
    <col min="9" max="10" width="10.7109375" customWidth="1"/>
    <col min="11" max="11" width="11.28515625" customWidth="1"/>
  </cols>
  <sheetData>
    <row r="2" spans="2:14">
      <c r="D2" s="3" t="s">
        <v>45</v>
      </c>
    </row>
    <row r="3" spans="2:14" s="4" customFormat="1" ht="30">
      <c r="B3" s="4" t="s">
        <v>32</v>
      </c>
      <c r="C3" s="4" t="s">
        <v>33</v>
      </c>
      <c r="D3" s="4" t="s">
        <v>34</v>
      </c>
      <c r="E3" s="4" t="s">
        <v>35</v>
      </c>
      <c r="F3" s="4" t="s">
        <v>42</v>
      </c>
      <c r="G3" s="4" t="s">
        <v>38</v>
      </c>
      <c r="H3" s="4" t="s">
        <v>37</v>
      </c>
      <c r="I3" s="4" t="s">
        <v>39</v>
      </c>
      <c r="J3" s="4" t="s">
        <v>43</v>
      </c>
      <c r="K3" s="4" t="s">
        <v>41</v>
      </c>
      <c r="L3" s="4" t="s">
        <v>40</v>
      </c>
      <c r="M3" s="4" t="s">
        <v>44</v>
      </c>
      <c r="N3" s="4" t="s">
        <v>46</v>
      </c>
    </row>
    <row r="4" spans="2:14" hidden="1">
      <c r="B4" s="1" t="s">
        <v>21</v>
      </c>
      <c r="C4" s="1" t="s">
        <v>22</v>
      </c>
      <c r="D4" s="1" t="s">
        <v>0</v>
      </c>
      <c r="E4" s="1" t="s">
        <v>1</v>
      </c>
      <c r="F4" s="1"/>
      <c r="G4" s="1"/>
      <c r="H4" s="1"/>
    </row>
    <row r="5" spans="2:14">
      <c r="B5" t="s">
        <v>13</v>
      </c>
      <c r="J5" s="5"/>
      <c r="M5" s="6"/>
    </row>
    <row r="6" spans="2:14">
      <c r="B6" t="s">
        <v>7</v>
      </c>
      <c r="J6" s="5"/>
      <c r="M6" s="6"/>
    </row>
    <row r="7" spans="2:14">
      <c r="B7" t="s">
        <v>29</v>
      </c>
      <c r="J7" s="5"/>
      <c r="M7" s="6"/>
    </row>
    <row r="8" spans="2:14" ht="15.75" hidden="1" customHeight="1">
      <c r="B8" s="1" t="s">
        <v>18</v>
      </c>
      <c r="C8" s="1"/>
      <c r="D8" s="1"/>
      <c r="E8" s="1"/>
      <c r="F8" s="1"/>
      <c r="G8" s="1"/>
      <c r="H8" s="1"/>
      <c r="J8" s="5"/>
      <c r="M8" s="6"/>
    </row>
    <row r="9" spans="2:14">
      <c r="B9" t="s">
        <v>9</v>
      </c>
      <c r="J9" s="5"/>
      <c r="M9" s="6"/>
    </row>
    <row r="10" spans="2:14">
      <c r="B10" t="s">
        <v>24</v>
      </c>
      <c r="J10" s="5"/>
      <c r="M10" s="6"/>
    </row>
    <row r="11" spans="2:14">
      <c r="B11" t="s">
        <v>13</v>
      </c>
      <c r="J11" s="5"/>
      <c r="M11" s="6"/>
    </row>
    <row r="12" spans="2:14">
      <c r="B12" t="s">
        <v>8</v>
      </c>
      <c r="J12" s="5"/>
      <c r="M12" s="6"/>
    </row>
    <row r="13" spans="2:14">
      <c r="B13" t="s">
        <v>10</v>
      </c>
      <c r="J13" s="5"/>
      <c r="M13" s="6"/>
    </row>
    <row r="14" spans="2:14">
      <c r="B14" t="s">
        <v>16</v>
      </c>
      <c r="J14" s="5"/>
      <c r="M14" s="6"/>
    </row>
    <row r="15" spans="2:14">
      <c r="B15" t="s">
        <v>11</v>
      </c>
      <c r="J15" s="5"/>
      <c r="M15" s="6"/>
    </row>
    <row r="16" spans="2:14">
      <c r="B16" t="s">
        <v>27</v>
      </c>
      <c r="J16" s="5"/>
      <c r="M16" s="6"/>
    </row>
    <row r="17" spans="2:14" hidden="1">
      <c r="B17" s="1" t="s">
        <v>20</v>
      </c>
      <c r="C17" s="1"/>
      <c r="D17" s="1"/>
      <c r="E17" s="1"/>
      <c r="F17" s="1"/>
      <c r="G17" s="1"/>
      <c r="H17" s="1"/>
      <c r="J17" s="5"/>
      <c r="M17" s="6"/>
    </row>
    <row r="18" spans="2:14">
      <c r="B18" t="s">
        <v>15</v>
      </c>
      <c r="J18" s="5"/>
      <c r="M18" s="6"/>
    </row>
    <row r="19" spans="2:14">
      <c r="B19" t="s">
        <v>25</v>
      </c>
      <c r="J19" s="5"/>
      <c r="M19" s="6"/>
    </row>
    <row r="20" spans="2:14">
      <c r="B20" t="s">
        <v>17</v>
      </c>
      <c r="J20" s="5"/>
      <c r="M20" s="6"/>
    </row>
    <row r="21" spans="2:14">
      <c r="B21" t="s">
        <v>11</v>
      </c>
      <c r="J21" s="5"/>
      <c r="M21" s="6"/>
    </row>
    <row r="22" spans="2:14">
      <c r="B22" t="s">
        <v>6</v>
      </c>
      <c r="J22" s="5"/>
      <c r="M22" s="6"/>
    </row>
    <row r="23" spans="2:14">
      <c r="B23" t="s">
        <v>28</v>
      </c>
      <c r="J23" s="5"/>
      <c r="M23" s="6"/>
    </row>
    <row r="24" spans="2:14">
      <c r="B24" t="s">
        <v>30</v>
      </c>
      <c r="J24" s="5"/>
      <c r="M24" s="6"/>
    </row>
    <row r="25" spans="2:14">
      <c r="B25" t="s">
        <v>12</v>
      </c>
      <c r="J25" s="5"/>
      <c r="M25" s="6"/>
    </row>
    <row r="26" spans="2:14">
      <c r="B26" t="s">
        <v>14</v>
      </c>
      <c r="J26" s="5"/>
      <c r="M26" s="6"/>
    </row>
    <row r="27" spans="2:14">
      <c r="B27" t="s">
        <v>19</v>
      </c>
      <c r="J27" s="5"/>
      <c r="M27" s="6"/>
    </row>
    <row r="28" spans="2:14">
      <c r="B28" t="s">
        <v>15</v>
      </c>
      <c r="C28" t="s">
        <v>23</v>
      </c>
      <c r="D28" t="s">
        <v>2</v>
      </c>
      <c r="E28" t="s">
        <v>3</v>
      </c>
      <c r="F28">
        <v>8</v>
      </c>
      <c r="G28">
        <v>8</v>
      </c>
      <c r="H28">
        <v>7</v>
      </c>
      <c r="I28">
        <v>23</v>
      </c>
      <c r="J28" s="5">
        <f>(I28/40)*100</f>
        <v>57.499999999999993</v>
      </c>
      <c r="K28">
        <v>8</v>
      </c>
      <c r="L28">
        <v>7.5</v>
      </c>
      <c r="M28" s="6">
        <f t="shared" ref="M16:M28" si="0">(F28+G28+H28+J28/10+K28+L28)/6</f>
        <v>7.375</v>
      </c>
      <c r="N28">
        <v>7</v>
      </c>
    </row>
    <row r="29" spans="2:14" hidden="1">
      <c r="B29" s="1" t="s">
        <v>26</v>
      </c>
      <c r="C29" s="1" t="s">
        <v>31</v>
      </c>
      <c r="D29" s="1" t="s">
        <v>4</v>
      </c>
      <c r="E29" s="1" t="s">
        <v>5</v>
      </c>
      <c r="F29" s="1"/>
      <c r="G29" s="1"/>
      <c r="H29" s="1"/>
      <c r="M29" s="6"/>
    </row>
    <row r="30" spans="2:14">
      <c r="B30" t="s">
        <v>36</v>
      </c>
      <c r="M30" s="6"/>
    </row>
    <row r="31" spans="2:14">
      <c r="M31" s="6"/>
    </row>
  </sheetData>
  <sortState ref="B4:H30">
    <sortCondition ref="C4:C30"/>
  </sortState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7:H13"/>
  <sheetViews>
    <sheetView workbookViewId="0">
      <selection activeCell="K18" sqref="K18"/>
    </sheetView>
  </sheetViews>
  <sheetFormatPr defaultRowHeight="15"/>
  <sheetData>
    <row r="7" spans="5:8">
      <c r="E7">
        <v>14000</v>
      </c>
      <c r="F7">
        <f>E7</f>
        <v>14000</v>
      </c>
      <c r="G7">
        <v>14</v>
      </c>
    </row>
    <row r="8" spans="5:8">
      <c r="E8">
        <v>10000</v>
      </c>
      <c r="F8">
        <f>E8</f>
        <v>10000</v>
      </c>
      <c r="G8">
        <v>10</v>
      </c>
    </row>
    <row r="9" spans="5:8">
      <c r="E9">
        <v>10000</v>
      </c>
      <c r="F9">
        <f>E9*1.21</f>
        <v>12100</v>
      </c>
      <c r="G9">
        <v>12</v>
      </c>
    </row>
    <row r="10" spans="5:8">
      <c r="E10">
        <v>65000</v>
      </c>
      <c r="F10">
        <f>E10*1.21</f>
        <v>78650</v>
      </c>
      <c r="G10">
        <v>80</v>
      </c>
    </row>
    <row r="11" spans="5:8">
      <c r="E11">
        <v>20000</v>
      </c>
      <c r="F11">
        <f>E11*1.21</f>
        <v>24200</v>
      </c>
      <c r="G11">
        <v>24</v>
      </c>
      <c r="H11">
        <v>160</v>
      </c>
    </row>
    <row r="12" spans="5:8">
      <c r="F12">
        <f>SUM(F7:F11)</f>
        <v>138950</v>
      </c>
      <c r="G12">
        <f>300000-F12</f>
        <v>161050</v>
      </c>
    </row>
    <row r="13" spans="5:8">
      <c r="G13" s="2">
        <f>G12/1.21</f>
        <v>133099.17355371901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2013-05-09T23:27:09Z</cp:lastPrinted>
  <dcterms:created xsi:type="dcterms:W3CDTF">2013-05-07T18:52:58Z</dcterms:created>
  <dcterms:modified xsi:type="dcterms:W3CDTF">2013-07-03T23:10:21Z</dcterms:modified>
</cp:coreProperties>
</file>